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14ECE7-8506-4B11-8250-DFBB53A75610}" xr6:coauthVersionLast="47" xr6:coauthVersionMax="47" xr10:uidLastSave="{00000000-0000-0000-0000-000000000000}"/>
  <bookViews>
    <workbookView xWindow="-120" yWindow="-120" windowWidth="29040" windowHeight="15840" xr2:uid="{73A5A08B-99FB-445E-99D9-D312766876FE}"/>
  </bookViews>
  <sheets>
    <sheet name="  Прейскурант цен N 7" sheetId="1" r:id="rId1"/>
  </sheets>
  <externalReferences>
    <externalReference r:id="rId2"/>
  </externalReferences>
  <definedNames>
    <definedName name="_xlnm.Print_Area" localSheetId="0">'  Прейскурант цен N 7'!$A$2:$D$117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<sst xmlns="http://schemas.openxmlformats.org/spreadsheetml/2006/main" count="263" uniqueCount="129">
  <si>
    <t>УТВЕРЖДАЮ</t>
  </si>
  <si>
    <t>Заместитель генерального директора</t>
  </si>
  <si>
    <t>по капитальному строительству</t>
  </si>
  <si>
    <t>КУП "Речицкий райжилкомхоз"</t>
  </si>
  <si>
    <t>_________________ А.С. Черепко</t>
  </si>
  <si>
    <t>ПРЕЙСКУРАНТ  N 7</t>
  </si>
  <si>
    <t xml:space="preserve"> на   разработку проектной документации (для физических и юридических лиц)</t>
  </si>
  <si>
    <t>Вводится с  06.04.2026г.</t>
  </si>
  <si>
    <t>N п/п</t>
  </si>
  <si>
    <t>Наименование</t>
  </si>
  <si>
    <t>Ед.изм.</t>
  </si>
  <si>
    <t>Тариф ( без НДС), рублей</t>
  </si>
  <si>
    <t>1.</t>
  </si>
  <si>
    <t>Устройство гидро-, паро- , тепло-, звукоизоляции пола</t>
  </si>
  <si>
    <t>1 проект</t>
  </si>
  <si>
    <t>1.1.</t>
  </si>
  <si>
    <t xml:space="preserve">проверка проектной документации </t>
  </si>
  <si>
    <t>1.2.</t>
  </si>
  <si>
    <t xml:space="preserve">оформление проектной документации </t>
  </si>
  <si>
    <t>1.3.</t>
  </si>
  <si>
    <r>
      <t>разработка проектной документации</t>
    </r>
    <r>
      <rPr>
        <sz val="10"/>
        <rFont val="Arial Cyr"/>
        <charset val="204"/>
      </rPr>
      <t xml:space="preserve"> </t>
    </r>
  </si>
  <si>
    <t>2.</t>
  </si>
  <si>
    <t>Замена радиаторов отопления</t>
  </si>
  <si>
    <t>2.1.</t>
  </si>
  <si>
    <t>2.2.</t>
  </si>
  <si>
    <t>2.3.</t>
  </si>
  <si>
    <r>
      <t>разработка проектной документации</t>
    </r>
    <r>
      <rPr>
        <i/>
        <sz val="8"/>
        <rFont val="Arial Cyr"/>
        <charset val="204"/>
      </rPr>
      <t xml:space="preserve"> </t>
    </r>
  </si>
  <si>
    <t>3.</t>
  </si>
  <si>
    <t>Замена и перенос *** центрального отопления</t>
  </si>
  <si>
    <t>3.1.</t>
  </si>
  <si>
    <t>3.2.</t>
  </si>
  <si>
    <t>3.3.</t>
  </si>
  <si>
    <t xml:space="preserve">разработка проектной документации </t>
  </si>
  <si>
    <t>Н Д С (20%)</t>
  </si>
  <si>
    <t>Тариф за 1 человеко-час c НДС</t>
  </si>
  <si>
    <t>4.</t>
  </si>
  <si>
    <t>Электроотопление жилого дома</t>
  </si>
  <si>
    <t>4.1.</t>
  </si>
  <si>
    <t>4.2.</t>
  </si>
  <si>
    <t>4.3.</t>
  </si>
  <si>
    <t>5.</t>
  </si>
  <si>
    <t>Электроснабжение жилого дома (разводка по дому, квартире)</t>
  </si>
  <si>
    <t>5.1.</t>
  </si>
  <si>
    <t>5.2.</t>
  </si>
  <si>
    <t>5.3.</t>
  </si>
  <si>
    <t>6.</t>
  </si>
  <si>
    <t>Электроснабжение жилого дома (подключение электроплиты в квартире)</t>
  </si>
  <si>
    <t>6.1.</t>
  </si>
  <si>
    <t>6.2.</t>
  </si>
  <si>
    <t>6.3.</t>
  </si>
  <si>
    <t>7.</t>
  </si>
  <si>
    <t>Подключение строительной площадки индивидуального жилого дома</t>
  </si>
  <si>
    <t>7.1.</t>
  </si>
  <si>
    <t>7.2.</t>
  </si>
  <si>
    <t>7.3.</t>
  </si>
  <si>
    <t>8.</t>
  </si>
  <si>
    <t>Водоснабжение и канализация   жилого дома</t>
  </si>
  <si>
    <t>8.1.</t>
  </si>
  <si>
    <t>8.2.</t>
  </si>
  <si>
    <t>8.3.</t>
  </si>
  <si>
    <t>9.</t>
  </si>
  <si>
    <t>Замена (перенос) полотенцесушителя</t>
  </si>
  <si>
    <t>9.1.</t>
  </si>
  <si>
    <t>9.2.</t>
  </si>
  <si>
    <t>оформление проектной документации</t>
  </si>
  <si>
    <t>9.3.</t>
  </si>
  <si>
    <t>разработка проектной документации</t>
  </si>
  <si>
    <t>10.</t>
  </si>
  <si>
    <t xml:space="preserve">Расчет обоснования площади для дополнительного отвода земельного участка </t>
  </si>
  <si>
    <t>10.1.</t>
  </si>
  <si>
    <t>10.2.</t>
  </si>
  <si>
    <r>
      <t>оформление проектной документации</t>
    </r>
    <r>
      <rPr>
        <i/>
        <sz val="8"/>
        <rFont val="Arial Cyr"/>
        <charset val="204"/>
      </rPr>
      <t xml:space="preserve"> </t>
    </r>
  </si>
  <si>
    <t>10.3.</t>
  </si>
  <si>
    <t>11.</t>
  </si>
  <si>
    <t xml:space="preserve">Техническое заключение по ненесущим конструкциям простой сложности </t>
  </si>
  <si>
    <t>11.1.</t>
  </si>
  <si>
    <t>Техническое заключение</t>
  </si>
  <si>
    <t>12.</t>
  </si>
  <si>
    <t>Техническое заключение по ненесущим конструкциям средней сложности</t>
  </si>
  <si>
    <t>12.1.</t>
  </si>
  <si>
    <t>13.</t>
  </si>
  <si>
    <t>Техническое заключение по ненесущим конструкциям повышенной сложности</t>
  </si>
  <si>
    <t>13.1.</t>
  </si>
  <si>
    <t>14.</t>
  </si>
  <si>
    <r>
      <t>Электроснабжение нежилого помещения средней сложности (нежилое помещение площадью до 100 м</t>
    </r>
    <r>
      <rPr>
        <b/>
        <vertAlign val="superscript"/>
        <sz val="10"/>
        <rFont val="Arial Cyr"/>
        <charset val="204"/>
      </rPr>
      <t>2</t>
    </r>
  </si>
  <si>
    <t>14.1.</t>
  </si>
  <si>
    <t>14.2.</t>
  </si>
  <si>
    <t>14.3.</t>
  </si>
  <si>
    <t>15.</t>
  </si>
  <si>
    <r>
      <t>Электроснабжение нежилого помещения средней сложности (нежилое помещение площадью до 200 м</t>
    </r>
    <r>
      <rPr>
        <b/>
        <vertAlign val="superscript"/>
        <sz val="10"/>
        <rFont val="Arial Cyr"/>
        <charset val="204"/>
      </rPr>
      <t>2</t>
    </r>
  </si>
  <si>
    <t>15.1.</t>
  </si>
  <si>
    <t>15.2.</t>
  </si>
  <si>
    <t>15.3.</t>
  </si>
  <si>
    <t>16.</t>
  </si>
  <si>
    <t xml:space="preserve">Подключение строительной площадки </t>
  </si>
  <si>
    <t>16.1.</t>
  </si>
  <si>
    <t>16.2.</t>
  </si>
  <si>
    <t>16.3.</t>
  </si>
  <si>
    <t>17.</t>
  </si>
  <si>
    <r>
      <t>Расчет тепловых нагрузок нежилого помещения (нежилое помещение площадью до 100м</t>
    </r>
    <r>
      <rPr>
        <b/>
        <vertAlign val="superscript"/>
        <sz val="10"/>
        <rFont val="Arial Cyr"/>
        <charset val="204"/>
      </rPr>
      <t>2</t>
    </r>
    <r>
      <rPr>
        <b/>
        <sz val="10"/>
        <rFont val="Arial Cyr"/>
        <charset val="204"/>
      </rPr>
      <t>)</t>
    </r>
  </si>
  <si>
    <t>17.1.</t>
  </si>
  <si>
    <t>17.2.</t>
  </si>
  <si>
    <t>17.3.</t>
  </si>
  <si>
    <t>18.</t>
  </si>
  <si>
    <r>
      <t>Расчет тепловых нагрузок нежилого помещения (нежилое помещение площадью до 200м</t>
    </r>
    <r>
      <rPr>
        <b/>
        <vertAlign val="superscript"/>
        <sz val="10"/>
        <rFont val="Arial Cyr"/>
        <charset val="204"/>
      </rPr>
      <t>2</t>
    </r>
    <r>
      <rPr>
        <b/>
        <sz val="10"/>
        <rFont val="Arial Cyr"/>
        <family val="2"/>
        <charset val="204"/>
      </rPr>
      <t>)</t>
    </r>
  </si>
  <si>
    <t>18.1.</t>
  </si>
  <si>
    <t>18.2.</t>
  </si>
  <si>
    <t>18.3.</t>
  </si>
  <si>
    <t>19.</t>
  </si>
  <si>
    <t>Водоснабжение и канализация   нежилого помещения</t>
  </si>
  <si>
    <t>19.1.</t>
  </si>
  <si>
    <t>19.2.</t>
  </si>
  <si>
    <t>19.3.</t>
  </si>
  <si>
    <t>Изменение в несущих конструкциях средней сложности(кирпичные дома)</t>
  </si>
  <si>
    <t>20.1.</t>
  </si>
  <si>
    <t>20.2.</t>
  </si>
  <si>
    <t>20.3.</t>
  </si>
  <si>
    <t>20.4.</t>
  </si>
  <si>
    <t>Изменение в несущих конструкциях повышенной сложности(кирпичные дома)</t>
  </si>
  <si>
    <t xml:space="preserve"> *  замена и перенос**** центрального отопления</t>
  </si>
  <si>
    <t xml:space="preserve">   **** разработка проектной документации на вынос трубопроводов центрального отопления из конструкции панелей наружных стен с расчетом теплопотерь жилого помещения.</t>
  </si>
  <si>
    <t>* в зависимости от сложности и объемов изменяемых конструктивных элементов стоимость разработки проектной документации может изменяться в большую или меньшую стоимость</t>
  </si>
  <si>
    <t xml:space="preserve">* в зависимости от сложности и объемов стоимость разработки сметной документации на ремонтные и строительные </t>
  </si>
  <si>
    <t>работы рассчитывается индивидуально</t>
  </si>
  <si>
    <t>*разработка проектной документации на изменение планировачного решения помещений,устройство проемов в несущих стенах шириной до 1,0м, а также изменение конструкции пола</t>
  </si>
  <si>
    <t>**разработка проектной документации на изменение планировочного решения помещений, устройство проемов в несущих стенах шириной более 1,0м либо нескольких проемов,изменение конструкции пола и другие работы требующие расчета несущей способности конструктивных элементов</t>
  </si>
  <si>
    <t>***с учетом понижающего коэффициента 0,5(совмещение-подача на экспертизу нескольких объектов)</t>
  </si>
  <si>
    <t>Начальник ПЭО</t>
  </si>
  <si>
    <t>Данилкова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</si>
</sst>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Blue]#,##0"/>
    <numFmt numFmtId="165" formatCode="[Blue]#,##0.00"/>
    <numFmt numFmtId="166" formatCode="0.00_);[Red]\(0.00\)"/>
    <numFmt numFmtId="167" formatCode="[Blue]#,##0.0"/>
    <numFmt numFmtId="168" formatCode="0.0"/>
    <numFmt numFmtId="169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b/>
      <i/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sz val="10"/>
      <color indexed="8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i/>
      <sz val="8"/>
      <name val="Arial Cyr"/>
      <charset val="204"/>
    </font>
    <font>
      <b/>
      <vertAlign val="superscript"/>
      <sz val="10"/>
      <name val="Arial Cyr"/>
      <charset val="204"/>
    </font>
    <font>
      <i/>
      <sz val="8"/>
      <name val="Arial Cyr"/>
      <family val="2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/>
    </xf>
    <xf numFmtId="166" fontId="11" fillId="2" borderId="2" xfId="1" applyNumberFormat="1" applyFont="1" applyFill="1" applyBorder="1" applyAlignment="1">
      <alignment horizontal="center" vertical="center"/>
    </xf>
    <xf numFmtId="166" fontId="12" fillId="2" borderId="2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/>
    </xf>
    <xf numFmtId="0" fontId="3" fillId="2" borderId="3" xfId="0" quotePrefix="1" applyFont="1" applyFill="1" applyBorder="1" applyAlignment="1">
      <alignment horizontal="left"/>
    </xf>
    <xf numFmtId="0" fontId="0" fillId="2" borderId="4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8" fillId="2" borderId="0" xfId="0" applyFont="1" applyFill="1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8" fillId="0" borderId="0" xfId="0" applyFont="1"/>
    <xf numFmtId="1" fontId="8" fillId="0" borderId="0" xfId="0" applyNumberFormat="1" applyFont="1"/>
    <xf numFmtId="0" fontId="15" fillId="0" borderId="0" xfId="0" applyFont="1"/>
    <xf numFmtId="0" fontId="1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right"/>
    </xf>
    <xf numFmtId="0" fontId="16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9" fontId="0" fillId="0" borderId="4" xfId="0" applyNumberFormat="1" applyBorder="1"/>
    <xf numFmtId="0" fontId="0" fillId="0" borderId="5" xfId="0" applyBorder="1"/>
    <xf numFmtId="0" fontId="16" fillId="0" borderId="4" xfId="0" applyFont="1" applyBorder="1"/>
    <xf numFmtId="10" fontId="0" fillId="0" borderId="4" xfId="0" applyNumberFormat="1" applyBorder="1"/>
    <xf numFmtId="0" fontId="8" fillId="0" borderId="4" xfId="0" applyFont="1" applyBorder="1"/>
    <xf numFmtId="169" fontId="0" fillId="0" borderId="4" xfId="0" applyNumberFormat="1" applyBorder="1"/>
    <xf numFmtId="0" fontId="16" fillId="0" borderId="6" xfId="0" applyFont="1" applyBorder="1"/>
    <xf numFmtId="169" fontId="0" fillId="0" borderId="6" xfId="0" applyNumberFormat="1" applyBorder="1"/>
    <xf numFmtId="9" fontId="0" fillId="0" borderId="0" xfId="0" applyNumberFormat="1"/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quotePrefix="1" applyFont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" fontId="0" fillId="0" borderId="0" xfId="0" applyNumberFormat="1" applyBorder="1"/>
    <xf numFmtId="164" fontId="0" fillId="2" borderId="0" xfId="0" applyNumberFormat="1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" fontId="0" fillId="2" borderId="0" xfId="0" applyNumberFormat="1" applyFill="1" applyBorder="1"/>
    <xf numFmtId="2" fontId="8" fillId="0" borderId="0" xfId="0" applyNumberFormat="1" applyFont="1" applyBorder="1"/>
    <xf numFmtId="168" fontId="8" fillId="0" borderId="0" xfId="0" applyNumberFormat="1" applyFont="1" applyBorder="1"/>
    <xf numFmtId="166" fontId="10" fillId="2" borderId="0" xfId="1" applyNumberFormat="1" applyFont="1" applyFill="1" applyBorder="1" applyAlignment="1">
      <alignment horizontal="center" vertical="center"/>
    </xf>
    <xf numFmtId="168" fontId="0" fillId="0" borderId="0" xfId="0" applyNumberFormat="1" applyBorder="1"/>
    <xf numFmtId="2" fontId="0" fillId="0" borderId="0" xfId="0" applyNumberFormat="1" applyBorder="1"/>
    <xf numFmtId="166" fontId="11" fillId="2" borderId="0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Border="1" applyAlignment="1">
      <alignment horizontal="center" vertical="center"/>
    </xf>
    <xf numFmtId="166" fontId="0" fillId="2" borderId="0" xfId="0" applyNumberFormat="1" applyFill="1" applyBorder="1"/>
    <xf numFmtId="2" fontId="0" fillId="2" borderId="0" xfId="0" applyNumberFormat="1" applyFill="1" applyBorder="1"/>
    <xf numFmtId="2" fontId="8" fillId="2" borderId="0" xfId="0" applyNumberFormat="1" applyFont="1" applyFill="1" applyBorder="1"/>
    <xf numFmtId="2" fontId="8" fillId="0" borderId="0" xfId="0" applyNumberFormat="1" applyFont="1" applyBorder="1" applyAlignment="1">
      <alignment vertical="center"/>
    </xf>
    <xf numFmtId="2" fontId="8" fillId="2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wrapText="1"/>
    </xf>
    <xf numFmtId="168" fontId="8" fillId="2" borderId="0" xfId="0" applyNumberFormat="1" applyFont="1" applyFill="1" applyBorder="1"/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1;&#1045;&#1053;&#1040;%202024-2025\&#1055;&#1051;&#1040;&#1058;&#1053;&#1067;&#1045;%20&#1059;&#1057;&#1051;&#1059;&#1043;&#1048;\2023-24%20&#1055;&#1056;&#1054;&#1045;&#1050;&#1058;&#1053;&#1054;-&#1057;&#1052;&#1045;&#1058;&#1053;&#1040;&#1071;%20&#1044;&#1054;&#1050;&#1059;&#1052;&#1045;&#1053;&#1058;&#1040;&#1062;&#1048;&#1071;\2026&#1075;%20&#1050;&#1072;&#1083;&#1100;&#1082;&#1091;&#1083;&#1103;&#1094;&#1080;&#1080;%20%20&#1055;&#1057;&#1054;%20&#1080;%20&#1087;&#1088;&#1077;&#1081;&#1089;&#1082;&#1091;&#1088;&#1072;&#1085;&#1090;%20N%20%20c%20%2004.%202026&#1075;%20&#1076;&#1083;&#1103;%20&#1102;&#1088;.%20&#1080;%20&#1092;&#1080;&#1079;.%20&#1083;&#1080;&#1094;.xls" TargetMode="External"/><Relationship Id="rId1" Type="http://schemas.openxmlformats.org/officeDocument/2006/relationships/externalLinkPath" Target="&#1051;&#1045;&#1053;&#1040;%202024-2025/&#1055;&#1051;&#1040;&#1058;&#1053;&#1067;&#1045;%20&#1059;&#1057;&#1051;&#1059;&#1043;&#1048;/2023-24%20&#1055;&#1056;&#1054;&#1045;&#1050;&#1058;&#1053;&#1054;-&#1057;&#1052;&#1045;&#1058;&#1053;&#1040;&#1071;%20&#1044;&#1054;&#1050;&#1059;&#1052;&#1045;&#1053;&#1058;&#1040;&#1062;&#1048;&#1071;/2026&#1075;%20&#1050;&#1072;&#1083;&#1100;&#1082;&#1091;&#1083;&#1103;&#1094;&#1080;&#1080;%20%20&#1055;&#1057;&#1054;%20&#1080;%20&#1087;&#1088;&#1077;&#1081;&#1089;&#1082;&#1091;&#1088;&#1072;&#1085;&#1090;%20N%20%20c%20%2004.%202026&#1075;%20&#1076;&#1083;&#1103;%20&#1102;&#1088;.%20&#1080;%20&#1092;&#1080;&#1079;.%20&#1083;&#1080;&#109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 Себестоимость 2026"/>
      <sheetName val="  Прейскурант цен N 7"/>
      <sheetName val=" Калькуляция N 1"/>
      <sheetName val="Калькуляция №2"/>
      <sheetName val=" Калькуляция N 3"/>
      <sheetName val=" Калькуляция N 4"/>
      <sheetName val=" Калькуляция N 5"/>
      <sheetName val=" Калькуляция N 6 "/>
      <sheetName val=" Калькуляция N 7"/>
      <sheetName val="Калькуляц N 8."/>
      <sheetName val="Калькуляц N 9."/>
      <sheetName val=" Калькуляция N 10,"/>
      <sheetName val=" Калькуляция N 11"/>
      <sheetName val=" Калькуляция N 12."/>
      <sheetName val=" Калькуляция N 13"/>
      <sheetName val="Калькуляц N 14"/>
      <sheetName val="Калькуляц N 15"/>
      <sheetName val="Калькуляц N 16"/>
      <sheetName val=" Калькуляция N 17. "/>
      <sheetName val="Калькуляц N18"/>
      <sheetName val="Калькуляц N 19"/>
      <sheetName val="Калькуляц N 20"/>
      <sheetName val="Калькуляц N 21"/>
    </sheetNames>
    <sheetDataSet>
      <sheetData sheetId="0"/>
      <sheetData sheetId="1"/>
      <sheetData sheetId="2">
        <row r="26">
          <cell r="D26">
            <v>177.52052506240003</v>
          </cell>
        </row>
        <row r="28">
          <cell r="D28">
            <v>319.54052506240004</v>
          </cell>
          <cell r="E28">
            <v>72.764347069600007</v>
          </cell>
          <cell r="F28">
            <v>116.36881600319998</v>
          </cell>
          <cell r="G28">
            <v>130.40736198959999</v>
          </cell>
        </row>
      </sheetData>
      <sheetData sheetId="3">
        <row r="26">
          <cell r="D26">
            <v>161.1322762504</v>
          </cell>
        </row>
        <row r="28">
          <cell r="D28">
            <v>290.04227625039999</v>
          </cell>
          <cell r="E28">
            <v>72.764347069600007</v>
          </cell>
          <cell r="F28">
            <v>116.36881600319998</v>
          </cell>
          <cell r="G28">
            <v>100.90911317760001</v>
          </cell>
        </row>
      </sheetData>
      <sheetData sheetId="4">
        <row r="26">
          <cell r="D26">
            <v>273.25050260559999</v>
          </cell>
        </row>
        <row r="28">
          <cell r="D28">
            <v>491.85050260560001</v>
          </cell>
          <cell r="E28">
            <v>72.764347069600007</v>
          </cell>
          <cell r="F28">
            <v>116.36881600319998</v>
          </cell>
          <cell r="G28">
            <v>302.7173395328</v>
          </cell>
        </row>
      </sheetData>
      <sheetData sheetId="5">
        <row r="26">
          <cell r="D26">
            <v>191.5353033568</v>
          </cell>
        </row>
        <row r="28">
          <cell r="D28">
            <v>344.76530335680002</v>
          </cell>
          <cell r="E28">
            <v>72.764347069600007</v>
          </cell>
          <cell r="F28">
            <v>116.36881600319998</v>
          </cell>
          <cell r="G28">
            <v>155.632140284</v>
          </cell>
        </row>
      </sheetData>
      <sheetData sheetId="6">
        <row r="26">
          <cell r="D26">
            <v>220.35601678480003</v>
          </cell>
        </row>
        <row r="28">
          <cell r="D28">
            <v>396.63601678480006</v>
          </cell>
          <cell r="E28">
            <v>72.764347069600007</v>
          </cell>
          <cell r="F28">
            <v>116.36881600319998</v>
          </cell>
          <cell r="G28">
            <v>207.51285371200004</v>
          </cell>
        </row>
      </sheetData>
      <sheetData sheetId="7">
        <row r="26">
          <cell r="D26">
            <v>162.71458992879997</v>
          </cell>
        </row>
        <row r="28">
          <cell r="D28">
            <v>292.88458992879998</v>
          </cell>
          <cell r="E28">
            <v>72.764347069600007</v>
          </cell>
          <cell r="F28">
            <v>116.36881600319998</v>
          </cell>
          <cell r="G28">
            <v>103.75142685600001</v>
          </cell>
        </row>
      </sheetData>
      <sheetData sheetId="8">
        <row r="26">
          <cell r="D26">
            <v>162.71458992879997</v>
          </cell>
        </row>
        <row r="28">
          <cell r="D28">
            <v>292.88458992879998</v>
          </cell>
          <cell r="E28">
            <v>72.764347069600007</v>
          </cell>
          <cell r="F28">
            <v>116.36881600319998</v>
          </cell>
          <cell r="G28">
            <v>103.75142685600001</v>
          </cell>
        </row>
      </sheetData>
      <sheetData sheetId="9">
        <row r="26">
          <cell r="D26">
            <v>189.1618328392</v>
          </cell>
        </row>
        <row r="28">
          <cell r="D28">
            <v>340.49183283920001</v>
          </cell>
          <cell r="E28">
            <v>72.764347069600007</v>
          </cell>
          <cell r="F28">
            <v>116.36881600319998</v>
          </cell>
          <cell r="G28">
            <v>151.3586697664</v>
          </cell>
        </row>
      </sheetData>
      <sheetData sheetId="10">
        <row r="26">
          <cell r="D26">
            <v>133.10271966159999</v>
          </cell>
        </row>
        <row r="28">
          <cell r="D28">
            <v>239.58271966159998</v>
          </cell>
          <cell r="E28">
            <v>72.764347069600007</v>
          </cell>
          <cell r="F28">
            <v>116.36881600319998</v>
          </cell>
          <cell r="G28">
            <v>50.449556588800007</v>
          </cell>
        </row>
      </sheetData>
      <sheetData sheetId="11">
        <row r="26">
          <cell r="D26">
            <v>116.7521449848</v>
          </cell>
        </row>
        <row r="28">
          <cell r="D28">
            <v>210.1521449848</v>
          </cell>
          <cell r="E28">
            <v>72.764347069600007</v>
          </cell>
          <cell r="F28">
            <v>50.449556588800007</v>
          </cell>
          <cell r="G28">
            <v>86.938241326400004</v>
          </cell>
        </row>
      </sheetData>
      <sheetData sheetId="12">
        <row r="26">
          <cell r="D26">
            <v>20.231010602400001</v>
          </cell>
        </row>
        <row r="28">
          <cell r="D28">
            <v>36.415819084320006</v>
          </cell>
        </row>
      </sheetData>
      <sheetData sheetId="13">
        <row r="26">
          <cell r="D26">
            <v>40.424347069600003</v>
          </cell>
        </row>
        <row r="28">
          <cell r="D28">
            <v>72.763824725280017</v>
          </cell>
        </row>
      </sheetData>
      <sheetData sheetId="14">
        <row r="26">
          <cell r="D26">
            <v>80.848694139200006</v>
          </cell>
        </row>
        <row r="28">
          <cell r="D28">
            <v>145.52764945056003</v>
          </cell>
        </row>
      </sheetData>
      <sheetData sheetId="15">
        <row r="26">
          <cell r="D26">
            <v>220.35601678480003</v>
          </cell>
        </row>
        <row r="28">
          <cell r="D28">
            <v>396.63601678480006</v>
          </cell>
          <cell r="E28">
            <v>72.764347069600007</v>
          </cell>
          <cell r="F28">
            <v>116.36881600319998</v>
          </cell>
          <cell r="G28">
            <v>207.51285371200004</v>
          </cell>
        </row>
      </sheetData>
      <sheetData sheetId="16">
        <row r="26">
          <cell r="D26">
            <v>273.25050260559999</v>
          </cell>
        </row>
        <row r="28">
          <cell r="D28">
            <v>491.85050260560001</v>
          </cell>
          <cell r="E28">
            <v>72.764347069600007</v>
          </cell>
          <cell r="F28">
            <v>116.36881600319998</v>
          </cell>
          <cell r="G28">
            <v>302.7173395328</v>
          </cell>
        </row>
      </sheetData>
      <sheetData sheetId="17">
        <row r="26">
          <cell r="D26">
            <v>162.71458992879997</v>
          </cell>
        </row>
        <row r="28">
          <cell r="D28">
            <v>292.88458992879998</v>
          </cell>
          <cell r="E28">
            <v>72.764347069600007</v>
          </cell>
          <cell r="F28">
            <v>116.36881600319998</v>
          </cell>
          <cell r="G28">
            <v>103.75142685600001</v>
          </cell>
        </row>
      </sheetData>
      <sheetData sheetId="18">
        <row r="26">
          <cell r="D26">
            <v>128.80786824880002</v>
          </cell>
        </row>
        <row r="28">
          <cell r="D28">
            <v>231.8578682488</v>
          </cell>
          <cell r="E28">
            <v>72.764347069600007</v>
          </cell>
          <cell r="F28">
            <v>58.184408001599991</v>
          </cell>
          <cell r="G28">
            <v>100.90911317760001</v>
          </cell>
        </row>
      </sheetData>
      <sheetData sheetId="19">
        <row r="26">
          <cell r="D26">
            <v>156.83742483760003</v>
          </cell>
        </row>
        <row r="28">
          <cell r="D28">
            <v>282.30742483760002</v>
          </cell>
          <cell r="E28">
            <v>72.764347069600007</v>
          </cell>
          <cell r="F28">
            <v>58.184408001599991</v>
          </cell>
          <cell r="G28">
            <v>151.3586697664</v>
          </cell>
        </row>
      </sheetData>
      <sheetData sheetId="20">
        <row r="26">
          <cell r="D26">
            <v>161.1322762504</v>
          </cell>
        </row>
        <row r="28">
          <cell r="D28">
            <v>290.04227625039999</v>
          </cell>
          <cell r="E28">
            <v>72.764347069600007</v>
          </cell>
          <cell r="F28">
            <v>116.36881600319998</v>
          </cell>
          <cell r="G28">
            <v>100.90911317760001</v>
          </cell>
        </row>
      </sheetData>
      <sheetData sheetId="21">
        <row r="26">
          <cell r="D26">
            <v>425.90609843600004</v>
          </cell>
        </row>
        <row r="28">
          <cell r="D28">
            <v>766.62609843600012</v>
          </cell>
          <cell r="E28">
            <v>72.764347069600007</v>
          </cell>
          <cell r="F28">
            <v>116.36881600319998</v>
          </cell>
          <cell r="G28">
            <v>116.36881600319998</v>
          </cell>
          <cell r="H28">
            <v>461.13411936</v>
          </cell>
        </row>
      </sheetData>
      <sheetData sheetId="22">
        <row r="26">
          <cell r="D26">
            <v>663.17780192559985</v>
          </cell>
        </row>
        <row r="28">
          <cell r="D28">
            <v>1193.7178019255998</v>
          </cell>
          <cell r="E28">
            <v>72.764347069600007</v>
          </cell>
          <cell r="F28">
            <v>116.36881600319998</v>
          </cell>
          <cell r="G28">
            <v>174.5532240048</v>
          </cell>
          <cell r="H28">
            <v>830.04141484800016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2DBD-ACAC-4034-8E98-DC98E9529882}">
  <sheetPr>
    <tabColor rgb="FFFFC000"/>
    <pageSetUpPr fitToPage="1"/>
  </sheetPr>
  <dimension ref="A2:M170"/>
  <sheetViews>
    <sheetView tabSelected="1" topLeftCell="A56" workbookViewId="0">
      <selection activeCell="K62" sqref="K62"/>
    </sheetView>
  </sheetViews>
  <sheetFormatPr defaultRowHeight="12.75" x14ac:dyDescent="0.2"/>
  <cols>
    <col min="1" max="1" width="6.28515625" customWidth="1"/>
    <col min="2" max="2" width="55.140625" customWidth="1"/>
    <col min="3" max="3" width="15.7109375" customWidth="1"/>
    <col min="4" max="4" width="24.42578125" customWidth="1"/>
    <col min="5" max="5" width="12.28515625" customWidth="1"/>
    <col min="6" max="6" width="4.7109375" customWidth="1"/>
    <col min="7" max="7" width="10.5703125" customWidth="1"/>
    <col min="8" max="8" width="9.5703125" bestFit="1" customWidth="1"/>
    <col min="9" max="9" width="10.5703125" style="1" customWidth="1"/>
    <col min="257" max="257" width="6.28515625" customWidth="1"/>
    <col min="258" max="258" width="55.140625" customWidth="1"/>
    <col min="259" max="259" width="15.7109375" customWidth="1"/>
    <col min="260" max="260" width="24.42578125" customWidth="1"/>
    <col min="261" max="261" width="12.28515625" customWidth="1"/>
    <col min="262" max="262" width="4.7109375" customWidth="1"/>
    <col min="263" max="263" width="10.5703125" customWidth="1"/>
    <col min="264" max="264" width="9.5703125" bestFit="1" customWidth="1"/>
    <col min="265" max="265" width="10.5703125" customWidth="1"/>
    <col min="513" max="513" width="6.28515625" customWidth="1"/>
    <col min="514" max="514" width="55.140625" customWidth="1"/>
    <col min="515" max="515" width="15.7109375" customWidth="1"/>
    <col min="516" max="516" width="24.42578125" customWidth="1"/>
    <col min="517" max="517" width="12.28515625" customWidth="1"/>
    <col min="518" max="518" width="4.7109375" customWidth="1"/>
    <col min="519" max="519" width="10.5703125" customWidth="1"/>
    <col min="520" max="520" width="9.5703125" bestFit="1" customWidth="1"/>
    <col min="521" max="521" width="10.5703125" customWidth="1"/>
    <col min="769" max="769" width="6.28515625" customWidth="1"/>
    <col min="770" max="770" width="55.140625" customWidth="1"/>
    <col min="771" max="771" width="15.7109375" customWidth="1"/>
    <col min="772" max="772" width="24.42578125" customWidth="1"/>
    <col min="773" max="773" width="12.28515625" customWidth="1"/>
    <col min="774" max="774" width="4.7109375" customWidth="1"/>
    <col min="775" max="775" width="10.5703125" customWidth="1"/>
    <col min="776" max="776" width="9.5703125" bestFit="1" customWidth="1"/>
    <col min="777" max="777" width="10.5703125" customWidth="1"/>
    <col min="1025" max="1025" width="6.28515625" customWidth="1"/>
    <col min="1026" max="1026" width="55.140625" customWidth="1"/>
    <col min="1027" max="1027" width="15.7109375" customWidth="1"/>
    <col min="1028" max="1028" width="24.42578125" customWidth="1"/>
    <col min="1029" max="1029" width="12.28515625" customWidth="1"/>
    <col min="1030" max="1030" width="4.7109375" customWidth="1"/>
    <col min="1031" max="1031" width="10.5703125" customWidth="1"/>
    <col min="1032" max="1032" width="9.5703125" bestFit="1" customWidth="1"/>
    <col min="1033" max="1033" width="10.5703125" customWidth="1"/>
    <col min="1281" max="1281" width="6.28515625" customWidth="1"/>
    <col min="1282" max="1282" width="55.140625" customWidth="1"/>
    <col min="1283" max="1283" width="15.7109375" customWidth="1"/>
    <col min="1284" max="1284" width="24.42578125" customWidth="1"/>
    <col min="1285" max="1285" width="12.28515625" customWidth="1"/>
    <col min="1286" max="1286" width="4.7109375" customWidth="1"/>
    <col min="1287" max="1287" width="10.5703125" customWidth="1"/>
    <col min="1288" max="1288" width="9.5703125" bestFit="1" customWidth="1"/>
    <col min="1289" max="1289" width="10.5703125" customWidth="1"/>
    <col min="1537" max="1537" width="6.28515625" customWidth="1"/>
    <col min="1538" max="1538" width="55.140625" customWidth="1"/>
    <col min="1539" max="1539" width="15.7109375" customWidth="1"/>
    <col min="1540" max="1540" width="24.42578125" customWidth="1"/>
    <col min="1541" max="1541" width="12.28515625" customWidth="1"/>
    <col min="1542" max="1542" width="4.7109375" customWidth="1"/>
    <col min="1543" max="1543" width="10.5703125" customWidth="1"/>
    <col min="1544" max="1544" width="9.5703125" bestFit="1" customWidth="1"/>
    <col min="1545" max="1545" width="10.5703125" customWidth="1"/>
    <col min="1793" max="1793" width="6.28515625" customWidth="1"/>
    <col min="1794" max="1794" width="55.140625" customWidth="1"/>
    <col min="1795" max="1795" width="15.7109375" customWidth="1"/>
    <col min="1796" max="1796" width="24.42578125" customWidth="1"/>
    <col min="1797" max="1797" width="12.28515625" customWidth="1"/>
    <col min="1798" max="1798" width="4.7109375" customWidth="1"/>
    <col min="1799" max="1799" width="10.5703125" customWidth="1"/>
    <col min="1800" max="1800" width="9.5703125" bestFit="1" customWidth="1"/>
    <col min="1801" max="1801" width="10.5703125" customWidth="1"/>
    <col min="2049" max="2049" width="6.28515625" customWidth="1"/>
    <col min="2050" max="2050" width="55.140625" customWidth="1"/>
    <col min="2051" max="2051" width="15.7109375" customWidth="1"/>
    <col min="2052" max="2052" width="24.42578125" customWidth="1"/>
    <col min="2053" max="2053" width="12.28515625" customWidth="1"/>
    <col min="2054" max="2054" width="4.7109375" customWidth="1"/>
    <col min="2055" max="2055" width="10.5703125" customWidth="1"/>
    <col min="2056" max="2056" width="9.5703125" bestFit="1" customWidth="1"/>
    <col min="2057" max="2057" width="10.5703125" customWidth="1"/>
    <col min="2305" max="2305" width="6.28515625" customWidth="1"/>
    <col min="2306" max="2306" width="55.140625" customWidth="1"/>
    <col min="2307" max="2307" width="15.7109375" customWidth="1"/>
    <col min="2308" max="2308" width="24.42578125" customWidth="1"/>
    <col min="2309" max="2309" width="12.28515625" customWidth="1"/>
    <col min="2310" max="2310" width="4.7109375" customWidth="1"/>
    <col min="2311" max="2311" width="10.5703125" customWidth="1"/>
    <col min="2312" max="2312" width="9.5703125" bestFit="1" customWidth="1"/>
    <col min="2313" max="2313" width="10.5703125" customWidth="1"/>
    <col min="2561" max="2561" width="6.28515625" customWidth="1"/>
    <col min="2562" max="2562" width="55.140625" customWidth="1"/>
    <col min="2563" max="2563" width="15.7109375" customWidth="1"/>
    <col min="2564" max="2564" width="24.42578125" customWidth="1"/>
    <col min="2565" max="2565" width="12.28515625" customWidth="1"/>
    <col min="2566" max="2566" width="4.7109375" customWidth="1"/>
    <col min="2567" max="2567" width="10.5703125" customWidth="1"/>
    <col min="2568" max="2568" width="9.5703125" bestFit="1" customWidth="1"/>
    <col min="2569" max="2569" width="10.5703125" customWidth="1"/>
    <col min="2817" max="2817" width="6.28515625" customWidth="1"/>
    <col min="2818" max="2818" width="55.140625" customWidth="1"/>
    <col min="2819" max="2819" width="15.7109375" customWidth="1"/>
    <col min="2820" max="2820" width="24.42578125" customWidth="1"/>
    <col min="2821" max="2821" width="12.28515625" customWidth="1"/>
    <col min="2822" max="2822" width="4.7109375" customWidth="1"/>
    <col min="2823" max="2823" width="10.5703125" customWidth="1"/>
    <col min="2824" max="2824" width="9.5703125" bestFit="1" customWidth="1"/>
    <col min="2825" max="2825" width="10.5703125" customWidth="1"/>
    <col min="3073" max="3073" width="6.28515625" customWidth="1"/>
    <col min="3074" max="3074" width="55.140625" customWidth="1"/>
    <col min="3075" max="3075" width="15.7109375" customWidth="1"/>
    <col min="3076" max="3076" width="24.42578125" customWidth="1"/>
    <col min="3077" max="3077" width="12.28515625" customWidth="1"/>
    <col min="3078" max="3078" width="4.7109375" customWidth="1"/>
    <col min="3079" max="3079" width="10.5703125" customWidth="1"/>
    <col min="3080" max="3080" width="9.5703125" bestFit="1" customWidth="1"/>
    <col min="3081" max="3081" width="10.5703125" customWidth="1"/>
    <col min="3329" max="3329" width="6.28515625" customWidth="1"/>
    <col min="3330" max="3330" width="55.140625" customWidth="1"/>
    <col min="3331" max="3331" width="15.7109375" customWidth="1"/>
    <col min="3332" max="3332" width="24.42578125" customWidth="1"/>
    <col min="3333" max="3333" width="12.28515625" customWidth="1"/>
    <col min="3334" max="3334" width="4.7109375" customWidth="1"/>
    <col min="3335" max="3335" width="10.5703125" customWidth="1"/>
    <col min="3336" max="3336" width="9.5703125" bestFit="1" customWidth="1"/>
    <col min="3337" max="3337" width="10.5703125" customWidth="1"/>
    <col min="3585" max="3585" width="6.28515625" customWidth="1"/>
    <col min="3586" max="3586" width="55.140625" customWidth="1"/>
    <col min="3587" max="3587" width="15.7109375" customWidth="1"/>
    <col min="3588" max="3588" width="24.42578125" customWidth="1"/>
    <col min="3589" max="3589" width="12.28515625" customWidth="1"/>
    <col min="3590" max="3590" width="4.7109375" customWidth="1"/>
    <col min="3591" max="3591" width="10.5703125" customWidth="1"/>
    <col min="3592" max="3592" width="9.5703125" bestFit="1" customWidth="1"/>
    <col min="3593" max="3593" width="10.5703125" customWidth="1"/>
    <col min="3841" max="3841" width="6.28515625" customWidth="1"/>
    <col min="3842" max="3842" width="55.140625" customWidth="1"/>
    <col min="3843" max="3843" width="15.7109375" customWidth="1"/>
    <col min="3844" max="3844" width="24.42578125" customWidth="1"/>
    <col min="3845" max="3845" width="12.28515625" customWidth="1"/>
    <col min="3846" max="3846" width="4.7109375" customWidth="1"/>
    <col min="3847" max="3847" width="10.5703125" customWidth="1"/>
    <col min="3848" max="3848" width="9.5703125" bestFit="1" customWidth="1"/>
    <col min="3849" max="3849" width="10.5703125" customWidth="1"/>
    <col min="4097" max="4097" width="6.28515625" customWidth="1"/>
    <col min="4098" max="4098" width="55.140625" customWidth="1"/>
    <col min="4099" max="4099" width="15.7109375" customWidth="1"/>
    <col min="4100" max="4100" width="24.42578125" customWidth="1"/>
    <col min="4101" max="4101" width="12.28515625" customWidth="1"/>
    <col min="4102" max="4102" width="4.7109375" customWidth="1"/>
    <col min="4103" max="4103" width="10.5703125" customWidth="1"/>
    <col min="4104" max="4104" width="9.5703125" bestFit="1" customWidth="1"/>
    <col min="4105" max="4105" width="10.5703125" customWidth="1"/>
    <col min="4353" max="4353" width="6.28515625" customWidth="1"/>
    <col min="4354" max="4354" width="55.140625" customWidth="1"/>
    <col min="4355" max="4355" width="15.7109375" customWidth="1"/>
    <col min="4356" max="4356" width="24.42578125" customWidth="1"/>
    <col min="4357" max="4357" width="12.28515625" customWidth="1"/>
    <col min="4358" max="4358" width="4.7109375" customWidth="1"/>
    <col min="4359" max="4359" width="10.5703125" customWidth="1"/>
    <col min="4360" max="4360" width="9.5703125" bestFit="1" customWidth="1"/>
    <col min="4361" max="4361" width="10.5703125" customWidth="1"/>
    <col min="4609" max="4609" width="6.28515625" customWidth="1"/>
    <col min="4610" max="4610" width="55.140625" customWidth="1"/>
    <col min="4611" max="4611" width="15.7109375" customWidth="1"/>
    <col min="4612" max="4612" width="24.42578125" customWidth="1"/>
    <col min="4613" max="4613" width="12.28515625" customWidth="1"/>
    <col min="4614" max="4614" width="4.7109375" customWidth="1"/>
    <col min="4615" max="4615" width="10.5703125" customWidth="1"/>
    <col min="4616" max="4616" width="9.5703125" bestFit="1" customWidth="1"/>
    <col min="4617" max="4617" width="10.5703125" customWidth="1"/>
    <col min="4865" max="4865" width="6.28515625" customWidth="1"/>
    <col min="4866" max="4866" width="55.140625" customWidth="1"/>
    <col min="4867" max="4867" width="15.7109375" customWidth="1"/>
    <col min="4868" max="4868" width="24.42578125" customWidth="1"/>
    <col min="4869" max="4869" width="12.28515625" customWidth="1"/>
    <col min="4870" max="4870" width="4.7109375" customWidth="1"/>
    <col min="4871" max="4871" width="10.5703125" customWidth="1"/>
    <col min="4872" max="4872" width="9.5703125" bestFit="1" customWidth="1"/>
    <col min="4873" max="4873" width="10.5703125" customWidth="1"/>
    <col min="5121" max="5121" width="6.28515625" customWidth="1"/>
    <col min="5122" max="5122" width="55.140625" customWidth="1"/>
    <col min="5123" max="5123" width="15.7109375" customWidth="1"/>
    <col min="5124" max="5124" width="24.42578125" customWidth="1"/>
    <col min="5125" max="5125" width="12.28515625" customWidth="1"/>
    <col min="5126" max="5126" width="4.7109375" customWidth="1"/>
    <col min="5127" max="5127" width="10.5703125" customWidth="1"/>
    <col min="5128" max="5128" width="9.5703125" bestFit="1" customWidth="1"/>
    <col min="5129" max="5129" width="10.5703125" customWidth="1"/>
    <col min="5377" max="5377" width="6.28515625" customWidth="1"/>
    <col min="5378" max="5378" width="55.140625" customWidth="1"/>
    <col min="5379" max="5379" width="15.7109375" customWidth="1"/>
    <col min="5380" max="5380" width="24.42578125" customWidth="1"/>
    <col min="5381" max="5381" width="12.28515625" customWidth="1"/>
    <col min="5382" max="5382" width="4.7109375" customWidth="1"/>
    <col min="5383" max="5383" width="10.5703125" customWidth="1"/>
    <col min="5384" max="5384" width="9.5703125" bestFit="1" customWidth="1"/>
    <col min="5385" max="5385" width="10.5703125" customWidth="1"/>
    <col min="5633" max="5633" width="6.28515625" customWidth="1"/>
    <col min="5634" max="5634" width="55.140625" customWidth="1"/>
    <col min="5635" max="5635" width="15.7109375" customWidth="1"/>
    <col min="5636" max="5636" width="24.42578125" customWidth="1"/>
    <col min="5637" max="5637" width="12.28515625" customWidth="1"/>
    <col min="5638" max="5638" width="4.7109375" customWidth="1"/>
    <col min="5639" max="5639" width="10.5703125" customWidth="1"/>
    <col min="5640" max="5640" width="9.5703125" bestFit="1" customWidth="1"/>
    <col min="5641" max="5641" width="10.5703125" customWidth="1"/>
    <col min="5889" max="5889" width="6.28515625" customWidth="1"/>
    <col min="5890" max="5890" width="55.140625" customWidth="1"/>
    <col min="5891" max="5891" width="15.7109375" customWidth="1"/>
    <col min="5892" max="5892" width="24.42578125" customWidth="1"/>
    <col min="5893" max="5893" width="12.28515625" customWidth="1"/>
    <col min="5894" max="5894" width="4.7109375" customWidth="1"/>
    <col min="5895" max="5895" width="10.5703125" customWidth="1"/>
    <col min="5896" max="5896" width="9.5703125" bestFit="1" customWidth="1"/>
    <col min="5897" max="5897" width="10.5703125" customWidth="1"/>
    <col min="6145" max="6145" width="6.28515625" customWidth="1"/>
    <col min="6146" max="6146" width="55.140625" customWidth="1"/>
    <col min="6147" max="6147" width="15.7109375" customWidth="1"/>
    <col min="6148" max="6148" width="24.42578125" customWidth="1"/>
    <col min="6149" max="6149" width="12.28515625" customWidth="1"/>
    <col min="6150" max="6150" width="4.7109375" customWidth="1"/>
    <col min="6151" max="6151" width="10.5703125" customWidth="1"/>
    <col min="6152" max="6152" width="9.5703125" bestFit="1" customWidth="1"/>
    <col min="6153" max="6153" width="10.5703125" customWidth="1"/>
    <col min="6401" max="6401" width="6.28515625" customWidth="1"/>
    <col min="6402" max="6402" width="55.140625" customWidth="1"/>
    <col min="6403" max="6403" width="15.7109375" customWidth="1"/>
    <col min="6404" max="6404" width="24.42578125" customWidth="1"/>
    <col min="6405" max="6405" width="12.28515625" customWidth="1"/>
    <col min="6406" max="6406" width="4.7109375" customWidth="1"/>
    <col min="6407" max="6407" width="10.5703125" customWidth="1"/>
    <col min="6408" max="6408" width="9.5703125" bestFit="1" customWidth="1"/>
    <col min="6409" max="6409" width="10.5703125" customWidth="1"/>
    <col min="6657" max="6657" width="6.28515625" customWidth="1"/>
    <col min="6658" max="6658" width="55.140625" customWidth="1"/>
    <col min="6659" max="6659" width="15.7109375" customWidth="1"/>
    <col min="6660" max="6660" width="24.42578125" customWidth="1"/>
    <col min="6661" max="6661" width="12.28515625" customWidth="1"/>
    <col min="6662" max="6662" width="4.7109375" customWidth="1"/>
    <col min="6663" max="6663" width="10.5703125" customWidth="1"/>
    <col min="6664" max="6664" width="9.5703125" bestFit="1" customWidth="1"/>
    <col min="6665" max="6665" width="10.5703125" customWidth="1"/>
    <col min="6913" max="6913" width="6.28515625" customWidth="1"/>
    <col min="6914" max="6914" width="55.140625" customWidth="1"/>
    <col min="6915" max="6915" width="15.7109375" customWidth="1"/>
    <col min="6916" max="6916" width="24.42578125" customWidth="1"/>
    <col min="6917" max="6917" width="12.28515625" customWidth="1"/>
    <col min="6918" max="6918" width="4.7109375" customWidth="1"/>
    <col min="6919" max="6919" width="10.5703125" customWidth="1"/>
    <col min="6920" max="6920" width="9.5703125" bestFit="1" customWidth="1"/>
    <col min="6921" max="6921" width="10.5703125" customWidth="1"/>
    <col min="7169" max="7169" width="6.28515625" customWidth="1"/>
    <col min="7170" max="7170" width="55.140625" customWidth="1"/>
    <col min="7171" max="7171" width="15.7109375" customWidth="1"/>
    <col min="7172" max="7172" width="24.42578125" customWidth="1"/>
    <col min="7173" max="7173" width="12.28515625" customWidth="1"/>
    <col min="7174" max="7174" width="4.7109375" customWidth="1"/>
    <col min="7175" max="7175" width="10.5703125" customWidth="1"/>
    <col min="7176" max="7176" width="9.5703125" bestFit="1" customWidth="1"/>
    <col min="7177" max="7177" width="10.5703125" customWidth="1"/>
    <col min="7425" max="7425" width="6.28515625" customWidth="1"/>
    <col min="7426" max="7426" width="55.140625" customWidth="1"/>
    <col min="7427" max="7427" width="15.7109375" customWidth="1"/>
    <col min="7428" max="7428" width="24.42578125" customWidth="1"/>
    <col min="7429" max="7429" width="12.28515625" customWidth="1"/>
    <col min="7430" max="7430" width="4.7109375" customWidth="1"/>
    <col min="7431" max="7431" width="10.5703125" customWidth="1"/>
    <col min="7432" max="7432" width="9.5703125" bestFit="1" customWidth="1"/>
    <col min="7433" max="7433" width="10.5703125" customWidth="1"/>
    <col min="7681" max="7681" width="6.28515625" customWidth="1"/>
    <col min="7682" max="7682" width="55.140625" customWidth="1"/>
    <col min="7683" max="7683" width="15.7109375" customWidth="1"/>
    <col min="7684" max="7684" width="24.42578125" customWidth="1"/>
    <col min="7685" max="7685" width="12.28515625" customWidth="1"/>
    <col min="7686" max="7686" width="4.7109375" customWidth="1"/>
    <col min="7687" max="7687" width="10.5703125" customWidth="1"/>
    <col min="7688" max="7688" width="9.5703125" bestFit="1" customWidth="1"/>
    <col min="7689" max="7689" width="10.5703125" customWidth="1"/>
    <col min="7937" max="7937" width="6.28515625" customWidth="1"/>
    <col min="7938" max="7938" width="55.140625" customWidth="1"/>
    <col min="7939" max="7939" width="15.7109375" customWidth="1"/>
    <col min="7940" max="7940" width="24.42578125" customWidth="1"/>
    <col min="7941" max="7941" width="12.28515625" customWidth="1"/>
    <col min="7942" max="7942" width="4.7109375" customWidth="1"/>
    <col min="7943" max="7943" width="10.5703125" customWidth="1"/>
    <col min="7944" max="7944" width="9.5703125" bestFit="1" customWidth="1"/>
    <col min="7945" max="7945" width="10.5703125" customWidth="1"/>
    <col min="8193" max="8193" width="6.28515625" customWidth="1"/>
    <col min="8194" max="8194" width="55.140625" customWidth="1"/>
    <col min="8195" max="8195" width="15.7109375" customWidth="1"/>
    <col min="8196" max="8196" width="24.42578125" customWidth="1"/>
    <col min="8197" max="8197" width="12.28515625" customWidth="1"/>
    <col min="8198" max="8198" width="4.7109375" customWidth="1"/>
    <col min="8199" max="8199" width="10.5703125" customWidth="1"/>
    <col min="8200" max="8200" width="9.5703125" bestFit="1" customWidth="1"/>
    <col min="8201" max="8201" width="10.5703125" customWidth="1"/>
    <col min="8449" max="8449" width="6.28515625" customWidth="1"/>
    <col min="8450" max="8450" width="55.140625" customWidth="1"/>
    <col min="8451" max="8451" width="15.7109375" customWidth="1"/>
    <col min="8452" max="8452" width="24.42578125" customWidth="1"/>
    <col min="8453" max="8453" width="12.28515625" customWidth="1"/>
    <col min="8454" max="8454" width="4.7109375" customWidth="1"/>
    <col min="8455" max="8455" width="10.5703125" customWidth="1"/>
    <col min="8456" max="8456" width="9.5703125" bestFit="1" customWidth="1"/>
    <col min="8457" max="8457" width="10.5703125" customWidth="1"/>
    <col min="8705" max="8705" width="6.28515625" customWidth="1"/>
    <col min="8706" max="8706" width="55.140625" customWidth="1"/>
    <col min="8707" max="8707" width="15.7109375" customWidth="1"/>
    <col min="8708" max="8708" width="24.42578125" customWidth="1"/>
    <col min="8709" max="8709" width="12.28515625" customWidth="1"/>
    <col min="8710" max="8710" width="4.7109375" customWidth="1"/>
    <col min="8711" max="8711" width="10.5703125" customWidth="1"/>
    <col min="8712" max="8712" width="9.5703125" bestFit="1" customWidth="1"/>
    <col min="8713" max="8713" width="10.5703125" customWidth="1"/>
    <col min="8961" max="8961" width="6.28515625" customWidth="1"/>
    <col min="8962" max="8962" width="55.140625" customWidth="1"/>
    <col min="8963" max="8963" width="15.7109375" customWidth="1"/>
    <col min="8964" max="8964" width="24.42578125" customWidth="1"/>
    <col min="8965" max="8965" width="12.28515625" customWidth="1"/>
    <col min="8966" max="8966" width="4.7109375" customWidth="1"/>
    <col min="8967" max="8967" width="10.5703125" customWidth="1"/>
    <col min="8968" max="8968" width="9.5703125" bestFit="1" customWidth="1"/>
    <col min="8969" max="8969" width="10.5703125" customWidth="1"/>
    <col min="9217" max="9217" width="6.28515625" customWidth="1"/>
    <col min="9218" max="9218" width="55.140625" customWidth="1"/>
    <col min="9219" max="9219" width="15.7109375" customWidth="1"/>
    <col min="9220" max="9220" width="24.42578125" customWidth="1"/>
    <col min="9221" max="9221" width="12.28515625" customWidth="1"/>
    <col min="9222" max="9222" width="4.7109375" customWidth="1"/>
    <col min="9223" max="9223" width="10.5703125" customWidth="1"/>
    <col min="9224" max="9224" width="9.5703125" bestFit="1" customWidth="1"/>
    <col min="9225" max="9225" width="10.5703125" customWidth="1"/>
    <col min="9473" max="9473" width="6.28515625" customWidth="1"/>
    <col min="9474" max="9474" width="55.140625" customWidth="1"/>
    <col min="9475" max="9475" width="15.7109375" customWidth="1"/>
    <col min="9476" max="9476" width="24.42578125" customWidth="1"/>
    <col min="9477" max="9477" width="12.28515625" customWidth="1"/>
    <col min="9478" max="9478" width="4.7109375" customWidth="1"/>
    <col min="9479" max="9479" width="10.5703125" customWidth="1"/>
    <col min="9480" max="9480" width="9.5703125" bestFit="1" customWidth="1"/>
    <col min="9481" max="9481" width="10.5703125" customWidth="1"/>
    <col min="9729" max="9729" width="6.28515625" customWidth="1"/>
    <col min="9730" max="9730" width="55.140625" customWidth="1"/>
    <col min="9731" max="9731" width="15.7109375" customWidth="1"/>
    <col min="9732" max="9732" width="24.42578125" customWidth="1"/>
    <col min="9733" max="9733" width="12.28515625" customWidth="1"/>
    <col min="9734" max="9734" width="4.7109375" customWidth="1"/>
    <col min="9735" max="9735" width="10.5703125" customWidth="1"/>
    <col min="9736" max="9736" width="9.5703125" bestFit="1" customWidth="1"/>
    <col min="9737" max="9737" width="10.5703125" customWidth="1"/>
    <col min="9985" max="9985" width="6.28515625" customWidth="1"/>
    <col min="9986" max="9986" width="55.140625" customWidth="1"/>
    <col min="9987" max="9987" width="15.7109375" customWidth="1"/>
    <col min="9988" max="9988" width="24.42578125" customWidth="1"/>
    <col min="9989" max="9989" width="12.28515625" customWidth="1"/>
    <col min="9990" max="9990" width="4.7109375" customWidth="1"/>
    <col min="9991" max="9991" width="10.5703125" customWidth="1"/>
    <col min="9992" max="9992" width="9.5703125" bestFit="1" customWidth="1"/>
    <col min="9993" max="9993" width="10.5703125" customWidth="1"/>
    <col min="10241" max="10241" width="6.28515625" customWidth="1"/>
    <col min="10242" max="10242" width="55.140625" customWidth="1"/>
    <col min="10243" max="10243" width="15.7109375" customWidth="1"/>
    <col min="10244" max="10244" width="24.42578125" customWidth="1"/>
    <col min="10245" max="10245" width="12.28515625" customWidth="1"/>
    <col min="10246" max="10246" width="4.7109375" customWidth="1"/>
    <col min="10247" max="10247" width="10.5703125" customWidth="1"/>
    <col min="10248" max="10248" width="9.5703125" bestFit="1" customWidth="1"/>
    <col min="10249" max="10249" width="10.5703125" customWidth="1"/>
    <col min="10497" max="10497" width="6.28515625" customWidth="1"/>
    <col min="10498" max="10498" width="55.140625" customWidth="1"/>
    <col min="10499" max="10499" width="15.7109375" customWidth="1"/>
    <col min="10500" max="10500" width="24.42578125" customWidth="1"/>
    <col min="10501" max="10501" width="12.28515625" customWidth="1"/>
    <col min="10502" max="10502" width="4.7109375" customWidth="1"/>
    <col min="10503" max="10503" width="10.5703125" customWidth="1"/>
    <col min="10504" max="10504" width="9.5703125" bestFit="1" customWidth="1"/>
    <col min="10505" max="10505" width="10.5703125" customWidth="1"/>
    <col min="10753" max="10753" width="6.28515625" customWidth="1"/>
    <col min="10754" max="10754" width="55.140625" customWidth="1"/>
    <col min="10755" max="10755" width="15.7109375" customWidth="1"/>
    <col min="10756" max="10756" width="24.42578125" customWidth="1"/>
    <col min="10757" max="10757" width="12.28515625" customWidth="1"/>
    <col min="10758" max="10758" width="4.7109375" customWidth="1"/>
    <col min="10759" max="10759" width="10.5703125" customWidth="1"/>
    <col min="10760" max="10760" width="9.5703125" bestFit="1" customWidth="1"/>
    <col min="10761" max="10761" width="10.5703125" customWidth="1"/>
    <col min="11009" max="11009" width="6.28515625" customWidth="1"/>
    <col min="11010" max="11010" width="55.140625" customWidth="1"/>
    <col min="11011" max="11011" width="15.7109375" customWidth="1"/>
    <col min="11012" max="11012" width="24.42578125" customWidth="1"/>
    <col min="11013" max="11013" width="12.28515625" customWidth="1"/>
    <col min="11014" max="11014" width="4.7109375" customWidth="1"/>
    <col min="11015" max="11015" width="10.5703125" customWidth="1"/>
    <col min="11016" max="11016" width="9.5703125" bestFit="1" customWidth="1"/>
    <col min="11017" max="11017" width="10.5703125" customWidth="1"/>
    <col min="11265" max="11265" width="6.28515625" customWidth="1"/>
    <col min="11266" max="11266" width="55.140625" customWidth="1"/>
    <col min="11267" max="11267" width="15.7109375" customWidth="1"/>
    <col min="11268" max="11268" width="24.42578125" customWidth="1"/>
    <col min="11269" max="11269" width="12.28515625" customWidth="1"/>
    <col min="11270" max="11270" width="4.7109375" customWidth="1"/>
    <col min="11271" max="11271" width="10.5703125" customWidth="1"/>
    <col min="11272" max="11272" width="9.5703125" bestFit="1" customWidth="1"/>
    <col min="11273" max="11273" width="10.5703125" customWidth="1"/>
    <col min="11521" max="11521" width="6.28515625" customWidth="1"/>
    <col min="11522" max="11522" width="55.140625" customWidth="1"/>
    <col min="11523" max="11523" width="15.7109375" customWidth="1"/>
    <col min="11524" max="11524" width="24.42578125" customWidth="1"/>
    <col min="11525" max="11525" width="12.28515625" customWidth="1"/>
    <col min="11526" max="11526" width="4.7109375" customWidth="1"/>
    <col min="11527" max="11527" width="10.5703125" customWidth="1"/>
    <col min="11528" max="11528" width="9.5703125" bestFit="1" customWidth="1"/>
    <col min="11529" max="11529" width="10.5703125" customWidth="1"/>
    <col min="11777" max="11777" width="6.28515625" customWidth="1"/>
    <col min="11778" max="11778" width="55.140625" customWidth="1"/>
    <col min="11779" max="11779" width="15.7109375" customWidth="1"/>
    <col min="11780" max="11780" width="24.42578125" customWidth="1"/>
    <col min="11781" max="11781" width="12.28515625" customWidth="1"/>
    <col min="11782" max="11782" width="4.7109375" customWidth="1"/>
    <col min="11783" max="11783" width="10.5703125" customWidth="1"/>
    <col min="11784" max="11784" width="9.5703125" bestFit="1" customWidth="1"/>
    <col min="11785" max="11785" width="10.5703125" customWidth="1"/>
    <col min="12033" max="12033" width="6.28515625" customWidth="1"/>
    <col min="12034" max="12034" width="55.140625" customWidth="1"/>
    <col min="12035" max="12035" width="15.7109375" customWidth="1"/>
    <col min="12036" max="12036" width="24.42578125" customWidth="1"/>
    <col min="12037" max="12037" width="12.28515625" customWidth="1"/>
    <col min="12038" max="12038" width="4.7109375" customWidth="1"/>
    <col min="12039" max="12039" width="10.5703125" customWidth="1"/>
    <col min="12040" max="12040" width="9.5703125" bestFit="1" customWidth="1"/>
    <col min="12041" max="12041" width="10.5703125" customWidth="1"/>
    <col min="12289" max="12289" width="6.28515625" customWidth="1"/>
    <col min="12290" max="12290" width="55.140625" customWidth="1"/>
    <col min="12291" max="12291" width="15.7109375" customWidth="1"/>
    <col min="12292" max="12292" width="24.42578125" customWidth="1"/>
    <col min="12293" max="12293" width="12.28515625" customWidth="1"/>
    <col min="12294" max="12294" width="4.7109375" customWidth="1"/>
    <col min="12295" max="12295" width="10.5703125" customWidth="1"/>
    <col min="12296" max="12296" width="9.5703125" bestFit="1" customWidth="1"/>
    <col min="12297" max="12297" width="10.5703125" customWidth="1"/>
    <col min="12545" max="12545" width="6.28515625" customWidth="1"/>
    <col min="12546" max="12546" width="55.140625" customWidth="1"/>
    <col min="12547" max="12547" width="15.7109375" customWidth="1"/>
    <col min="12548" max="12548" width="24.42578125" customWidth="1"/>
    <col min="12549" max="12549" width="12.28515625" customWidth="1"/>
    <col min="12550" max="12550" width="4.7109375" customWidth="1"/>
    <col min="12551" max="12551" width="10.5703125" customWidth="1"/>
    <col min="12552" max="12552" width="9.5703125" bestFit="1" customWidth="1"/>
    <col min="12553" max="12553" width="10.5703125" customWidth="1"/>
    <col min="12801" max="12801" width="6.28515625" customWidth="1"/>
    <col min="12802" max="12802" width="55.140625" customWidth="1"/>
    <col min="12803" max="12803" width="15.7109375" customWidth="1"/>
    <col min="12804" max="12804" width="24.42578125" customWidth="1"/>
    <col min="12805" max="12805" width="12.28515625" customWidth="1"/>
    <col min="12806" max="12806" width="4.7109375" customWidth="1"/>
    <col min="12807" max="12807" width="10.5703125" customWidth="1"/>
    <col min="12808" max="12808" width="9.5703125" bestFit="1" customWidth="1"/>
    <col min="12809" max="12809" width="10.5703125" customWidth="1"/>
    <col min="13057" max="13057" width="6.28515625" customWidth="1"/>
    <col min="13058" max="13058" width="55.140625" customWidth="1"/>
    <col min="13059" max="13059" width="15.7109375" customWidth="1"/>
    <col min="13060" max="13060" width="24.42578125" customWidth="1"/>
    <col min="13061" max="13061" width="12.28515625" customWidth="1"/>
    <col min="13062" max="13062" width="4.7109375" customWidth="1"/>
    <col min="13063" max="13063" width="10.5703125" customWidth="1"/>
    <col min="13064" max="13064" width="9.5703125" bestFit="1" customWidth="1"/>
    <col min="13065" max="13065" width="10.5703125" customWidth="1"/>
    <col min="13313" max="13313" width="6.28515625" customWidth="1"/>
    <col min="13314" max="13314" width="55.140625" customWidth="1"/>
    <col min="13315" max="13315" width="15.7109375" customWidth="1"/>
    <col min="13316" max="13316" width="24.42578125" customWidth="1"/>
    <col min="13317" max="13317" width="12.28515625" customWidth="1"/>
    <col min="13318" max="13318" width="4.7109375" customWidth="1"/>
    <col min="13319" max="13319" width="10.5703125" customWidth="1"/>
    <col min="13320" max="13320" width="9.5703125" bestFit="1" customWidth="1"/>
    <col min="13321" max="13321" width="10.5703125" customWidth="1"/>
    <col min="13569" max="13569" width="6.28515625" customWidth="1"/>
    <col min="13570" max="13570" width="55.140625" customWidth="1"/>
    <col min="13571" max="13571" width="15.7109375" customWidth="1"/>
    <col min="13572" max="13572" width="24.42578125" customWidth="1"/>
    <col min="13573" max="13573" width="12.28515625" customWidth="1"/>
    <col min="13574" max="13574" width="4.7109375" customWidth="1"/>
    <col min="13575" max="13575" width="10.5703125" customWidth="1"/>
    <col min="13576" max="13576" width="9.5703125" bestFit="1" customWidth="1"/>
    <col min="13577" max="13577" width="10.5703125" customWidth="1"/>
    <col min="13825" max="13825" width="6.28515625" customWidth="1"/>
    <col min="13826" max="13826" width="55.140625" customWidth="1"/>
    <col min="13827" max="13827" width="15.7109375" customWidth="1"/>
    <col min="13828" max="13828" width="24.42578125" customWidth="1"/>
    <col min="13829" max="13829" width="12.28515625" customWidth="1"/>
    <col min="13830" max="13830" width="4.7109375" customWidth="1"/>
    <col min="13831" max="13831" width="10.5703125" customWidth="1"/>
    <col min="13832" max="13832" width="9.5703125" bestFit="1" customWidth="1"/>
    <col min="13833" max="13833" width="10.5703125" customWidth="1"/>
    <col min="14081" max="14081" width="6.28515625" customWidth="1"/>
    <col min="14082" max="14082" width="55.140625" customWidth="1"/>
    <col min="14083" max="14083" width="15.7109375" customWidth="1"/>
    <col min="14084" max="14084" width="24.42578125" customWidth="1"/>
    <col min="14085" max="14085" width="12.28515625" customWidth="1"/>
    <col min="14086" max="14086" width="4.7109375" customWidth="1"/>
    <col min="14087" max="14087" width="10.5703125" customWidth="1"/>
    <col min="14088" max="14088" width="9.5703125" bestFit="1" customWidth="1"/>
    <col min="14089" max="14089" width="10.5703125" customWidth="1"/>
    <col min="14337" max="14337" width="6.28515625" customWidth="1"/>
    <col min="14338" max="14338" width="55.140625" customWidth="1"/>
    <col min="14339" max="14339" width="15.7109375" customWidth="1"/>
    <col min="14340" max="14340" width="24.42578125" customWidth="1"/>
    <col min="14341" max="14341" width="12.28515625" customWidth="1"/>
    <col min="14342" max="14342" width="4.7109375" customWidth="1"/>
    <col min="14343" max="14343" width="10.5703125" customWidth="1"/>
    <col min="14344" max="14344" width="9.5703125" bestFit="1" customWidth="1"/>
    <col min="14345" max="14345" width="10.5703125" customWidth="1"/>
    <col min="14593" max="14593" width="6.28515625" customWidth="1"/>
    <col min="14594" max="14594" width="55.140625" customWidth="1"/>
    <col min="14595" max="14595" width="15.7109375" customWidth="1"/>
    <col min="14596" max="14596" width="24.42578125" customWidth="1"/>
    <col min="14597" max="14597" width="12.28515625" customWidth="1"/>
    <col min="14598" max="14598" width="4.7109375" customWidth="1"/>
    <col min="14599" max="14599" width="10.5703125" customWidth="1"/>
    <col min="14600" max="14600" width="9.5703125" bestFit="1" customWidth="1"/>
    <col min="14601" max="14601" width="10.5703125" customWidth="1"/>
    <col min="14849" max="14849" width="6.28515625" customWidth="1"/>
    <col min="14850" max="14850" width="55.140625" customWidth="1"/>
    <col min="14851" max="14851" width="15.7109375" customWidth="1"/>
    <col min="14852" max="14852" width="24.42578125" customWidth="1"/>
    <col min="14853" max="14853" width="12.28515625" customWidth="1"/>
    <col min="14854" max="14854" width="4.7109375" customWidth="1"/>
    <col min="14855" max="14855" width="10.5703125" customWidth="1"/>
    <col min="14856" max="14856" width="9.5703125" bestFit="1" customWidth="1"/>
    <col min="14857" max="14857" width="10.5703125" customWidth="1"/>
    <col min="15105" max="15105" width="6.28515625" customWidth="1"/>
    <col min="15106" max="15106" width="55.140625" customWidth="1"/>
    <col min="15107" max="15107" width="15.7109375" customWidth="1"/>
    <col min="15108" max="15108" width="24.42578125" customWidth="1"/>
    <col min="15109" max="15109" width="12.28515625" customWidth="1"/>
    <col min="15110" max="15110" width="4.7109375" customWidth="1"/>
    <col min="15111" max="15111" width="10.5703125" customWidth="1"/>
    <col min="15112" max="15112" width="9.5703125" bestFit="1" customWidth="1"/>
    <col min="15113" max="15113" width="10.5703125" customWidth="1"/>
    <col min="15361" max="15361" width="6.28515625" customWidth="1"/>
    <col min="15362" max="15362" width="55.140625" customWidth="1"/>
    <col min="15363" max="15363" width="15.7109375" customWidth="1"/>
    <col min="15364" max="15364" width="24.42578125" customWidth="1"/>
    <col min="15365" max="15365" width="12.28515625" customWidth="1"/>
    <col min="15366" max="15366" width="4.7109375" customWidth="1"/>
    <col min="15367" max="15367" width="10.5703125" customWidth="1"/>
    <col min="15368" max="15368" width="9.5703125" bestFit="1" customWidth="1"/>
    <col min="15369" max="15369" width="10.5703125" customWidth="1"/>
    <col min="15617" max="15617" width="6.28515625" customWidth="1"/>
    <col min="15618" max="15618" width="55.140625" customWidth="1"/>
    <col min="15619" max="15619" width="15.7109375" customWidth="1"/>
    <col min="15620" max="15620" width="24.42578125" customWidth="1"/>
    <col min="15621" max="15621" width="12.28515625" customWidth="1"/>
    <col min="15622" max="15622" width="4.7109375" customWidth="1"/>
    <col min="15623" max="15623" width="10.5703125" customWidth="1"/>
    <col min="15624" max="15624" width="9.5703125" bestFit="1" customWidth="1"/>
    <col min="15625" max="15625" width="10.5703125" customWidth="1"/>
    <col min="15873" max="15873" width="6.28515625" customWidth="1"/>
    <col min="15874" max="15874" width="55.140625" customWidth="1"/>
    <col min="15875" max="15875" width="15.7109375" customWidth="1"/>
    <col min="15876" max="15876" width="24.42578125" customWidth="1"/>
    <col min="15877" max="15877" width="12.28515625" customWidth="1"/>
    <col min="15878" max="15878" width="4.7109375" customWidth="1"/>
    <col min="15879" max="15879" width="10.5703125" customWidth="1"/>
    <col min="15880" max="15880" width="9.5703125" bestFit="1" customWidth="1"/>
    <col min="15881" max="15881" width="10.5703125" customWidth="1"/>
    <col min="16129" max="16129" width="6.28515625" customWidth="1"/>
    <col min="16130" max="16130" width="55.140625" customWidth="1"/>
    <col min="16131" max="16131" width="15.7109375" customWidth="1"/>
    <col min="16132" max="16132" width="24.42578125" customWidth="1"/>
    <col min="16133" max="16133" width="12.28515625" customWidth="1"/>
    <col min="16134" max="16134" width="4.7109375" customWidth="1"/>
    <col min="16135" max="16135" width="10.5703125" customWidth="1"/>
    <col min="16136" max="16136" width="9.5703125" bestFit="1" customWidth="1"/>
    <col min="16137" max="16137" width="10.5703125" customWidth="1"/>
  </cols>
  <sheetData>
    <row r="2" spans="1:13" ht="15.75" x14ac:dyDescent="0.25">
      <c r="C2" s="80" t="s">
        <v>0</v>
      </c>
      <c r="D2" s="80"/>
    </row>
    <row r="3" spans="1:13" ht="17.25" customHeight="1" x14ac:dyDescent="0.2">
      <c r="C3" s="2" t="s">
        <v>1</v>
      </c>
    </row>
    <row r="4" spans="1:13" ht="16.5" customHeight="1" x14ac:dyDescent="0.2">
      <c r="C4" s="2" t="s">
        <v>2</v>
      </c>
    </row>
    <row r="5" spans="1:13" ht="15.75" customHeight="1" x14ac:dyDescent="0.2">
      <c r="C5" s="2" t="s">
        <v>3</v>
      </c>
    </row>
    <row r="6" spans="1:13" ht="17.25" customHeight="1" x14ac:dyDescent="0.2">
      <c r="C6" s="81" t="s">
        <v>4</v>
      </c>
      <c r="D6" s="81"/>
    </row>
    <row r="7" spans="1:13" ht="17.25" customHeight="1" x14ac:dyDescent="0.2">
      <c r="C7" s="3"/>
      <c r="D7" s="3"/>
    </row>
    <row r="8" spans="1:13" ht="17.25" customHeight="1" x14ac:dyDescent="0.2">
      <c r="B8" s="4"/>
      <c r="C8" s="81"/>
      <c r="D8" s="81"/>
    </row>
    <row r="9" spans="1:13" ht="10.5" customHeight="1" x14ac:dyDescent="0.2"/>
    <row r="10" spans="1:13" ht="15" customHeight="1" x14ac:dyDescent="0.25">
      <c r="B10" s="82" t="s">
        <v>5</v>
      </c>
      <c r="C10" s="82"/>
      <c r="D10" s="82"/>
      <c r="G10" s="85"/>
      <c r="H10" s="85"/>
      <c r="I10" s="86"/>
      <c r="J10" s="85"/>
      <c r="K10" s="85"/>
      <c r="L10" s="85"/>
      <c r="M10" s="85"/>
    </row>
    <row r="11" spans="1:13" ht="15" hidden="1" x14ac:dyDescent="0.2">
      <c r="B11" s="4"/>
      <c r="C11" s="4"/>
      <c r="D11" s="4"/>
      <c r="E11" s="5"/>
      <c r="F11" s="5"/>
      <c r="G11" s="85"/>
      <c r="H11" s="85"/>
      <c r="I11" s="87"/>
      <c r="J11" s="85"/>
      <c r="K11" s="85"/>
      <c r="L11" s="85"/>
      <c r="M11" s="85"/>
    </row>
    <row r="12" spans="1:13" ht="7.5" customHeight="1" x14ac:dyDescent="0.2">
      <c r="E12" s="6"/>
      <c r="F12" s="7"/>
      <c r="G12" s="88"/>
      <c r="H12" s="88"/>
      <c r="I12" s="89"/>
      <c r="J12" s="85"/>
      <c r="K12" s="85"/>
      <c r="L12" s="85"/>
      <c r="M12" s="85"/>
    </row>
    <row r="13" spans="1:13" ht="17.25" customHeight="1" x14ac:dyDescent="0.2">
      <c r="B13" s="83" t="s">
        <v>6</v>
      </c>
      <c r="C13" s="83"/>
      <c r="D13" s="83"/>
      <c r="E13" s="9"/>
      <c r="F13" s="9"/>
      <c r="G13" s="90"/>
      <c r="H13" s="90"/>
      <c r="I13" s="91"/>
      <c r="J13" s="90"/>
      <c r="K13" s="85"/>
      <c r="L13" s="85"/>
      <c r="M13" s="85"/>
    </row>
    <row r="14" spans="1:13" ht="5.25" customHeight="1" x14ac:dyDescent="0.2">
      <c r="B14" s="84"/>
      <c r="C14" s="84"/>
      <c r="D14" s="84"/>
      <c r="E14" s="9"/>
      <c r="F14" s="9"/>
      <c r="G14" s="90"/>
      <c r="H14" s="90"/>
      <c r="I14" s="91"/>
      <c r="J14" s="85"/>
      <c r="K14" s="85"/>
      <c r="L14" s="85"/>
      <c r="M14" s="85"/>
    </row>
    <row r="15" spans="1:13" ht="16.5" customHeight="1" x14ac:dyDescent="0.2">
      <c r="D15" s="10" t="s">
        <v>7</v>
      </c>
      <c r="E15" s="6"/>
      <c r="F15" s="7"/>
      <c r="G15" s="88"/>
      <c r="H15" s="88"/>
      <c r="I15" s="92"/>
      <c r="J15" s="85"/>
      <c r="K15" s="85"/>
      <c r="L15" s="85"/>
      <c r="M15" s="85"/>
    </row>
    <row r="16" spans="1:13" ht="18" customHeight="1" x14ac:dyDescent="0.2">
      <c r="A16" s="74" t="s">
        <v>8</v>
      </c>
      <c r="B16" s="76" t="s">
        <v>9</v>
      </c>
      <c r="C16" s="76" t="s">
        <v>10</v>
      </c>
      <c r="D16" s="78" t="s">
        <v>11</v>
      </c>
      <c r="E16" s="6"/>
      <c r="G16" s="88"/>
      <c r="H16" s="85"/>
      <c r="I16" s="92"/>
      <c r="J16" s="85"/>
      <c r="K16" s="85"/>
      <c r="L16" s="85"/>
      <c r="M16" s="85"/>
    </row>
    <row r="17" spans="1:13" ht="25.5" customHeight="1" x14ac:dyDescent="0.2">
      <c r="A17" s="75"/>
      <c r="B17" s="77"/>
      <c r="C17" s="77"/>
      <c r="D17" s="79"/>
      <c r="E17" s="6"/>
      <c r="G17" s="88"/>
      <c r="H17" s="85"/>
      <c r="I17" s="92"/>
      <c r="J17" s="85"/>
      <c r="K17" s="85"/>
      <c r="L17" s="85"/>
      <c r="M17" s="85"/>
    </row>
    <row r="18" spans="1:13" ht="24" customHeight="1" x14ac:dyDescent="0.2">
      <c r="A18" s="11" t="s">
        <v>12</v>
      </c>
      <c r="B18" s="12" t="s">
        <v>13</v>
      </c>
      <c r="C18" s="13" t="s">
        <v>14</v>
      </c>
      <c r="D18" s="14">
        <f>'[1] Калькуляция N 1'!D28</f>
        <v>319.54052506240004</v>
      </c>
      <c r="E18" s="15"/>
      <c r="F18" s="6"/>
      <c r="G18" s="93"/>
      <c r="H18" s="94"/>
      <c r="I18" s="95"/>
      <c r="J18" s="96"/>
      <c r="K18" s="85"/>
      <c r="L18" s="85"/>
      <c r="M18" s="85"/>
    </row>
    <row r="19" spans="1:13" ht="15.75" customHeight="1" x14ac:dyDescent="0.2">
      <c r="A19" s="16" t="s">
        <v>15</v>
      </c>
      <c r="B19" s="17" t="s">
        <v>16</v>
      </c>
      <c r="C19" s="18" t="s">
        <v>14</v>
      </c>
      <c r="D19" s="19">
        <f>'[1] Калькуляция N 1'!E28</f>
        <v>72.764347069600007</v>
      </c>
      <c r="E19" s="15"/>
      <c r="F19" s="6"/>
      <c r="G19" s="97"/>
      <c r="H19" s="94"/>
      <c r="I19" s="98"/>
      <c r="J19" s="96"/>
      <c r="K19" s="85"/>
      <c r="L19" s="85"/>
      <c r="M19" s="85"/>
    </row>
    <row r="20" spans="1:13" ht="15" customHeight="1" x14ac:dyDescent="0.2">
      <c r="A20" s="16" t="s">
        <v>17</v>
      </c>
      <c r="B20" s="17" t="s">
        <v>18</v>
      </c>
      <c r="C20" s="18" t="s">
        <v>14</v>
      </c>
      <c r="D20" s="20">
        <f>'[1] Калькуляция N 1'!F28</f>
        <v>116.36881600319998</v>
      </c>
      <c r="E20" s="15"/>
      <c r="F20" s="6"/>
      <c r="G20" s="97"/>
      <c r="H20" s="94"/>
      <c r="I20" s="99"/>
      <c r="J20" s="96"/>
      <c r="K20" s="85"/>
      <c r="L20" s="85"/>
      <c r="M20" s="85"/>
    </row>
    <row r="21" spans="1:13" ht="16.5" customHeight="1" x14ac:dyDescent="0.2">
      <c r="A21" s="16" t="s">
        <v>19</v>
      </c>
      <c r="B21" s="17" t="s">
        <v>20</v>
      </c>
      <c r="C21" s="18" t="s">
        <v>14</v>
      </c>
      <c r="D21" s="20">
        <f>'[1] Калькуляция N 1'!G28</f>
        <v>130.40736198959999</v>
      </c>
      <c r="E21" s="15"/>
      <c r="F21" s="6"/>
      <c r="G21" s="97"/>
      <c r="H21" s="94"/>
      <c r="I21" s="99"/>
      <c r="J21" s="96"/>
      <c r="K21" s="85"/>
      <c r="L21" s="85"/>
      <c r="M21" s="85"/>
    </row>
    <row r="22" spans="1:13" ht="27.75" customHeight="1" x14ac:dyDescent="0.2">
      <c r="A22" s="21" t="s">
        <v>21</v>
      </c>
      <c r="B22" s="22" t="s">
        <v>22</v>
      </c>
      <c r="C22" s="23" t="s">
        <v>14</v>
      </c>
      <c r="D22" s="14">
        <f>'[1]Калькуляция №2'!D28</f>
        <v>290.04227625039999</v>
      </c>
      <c r="E22" s="15"/>
      <c r="F22" s="6"/>
      <c r="G22" s="93"/>
      <c r="H22" s="94"/>
      <c r="I22" s="95"/>
      <c r="J22" s="96"/>
      <c r="K22" s="85"/>
      <c r="L22" s="85"/>
      <c r="M22" s="85"/>
    </row>
    <row r="23" spans="1:13" ht="15.75" customHeight="1" x14ac:dyDescent="0.2">
      <c r="A23" s="16" t="s">
        <v>23</v>
      </c>
      <c r="B23" s="17" t="s">
        <v>16</v>
      </c>
      <c r="C23" s="18" t="s">
        <v>14</v>
      </c>
      <c r="D23" s="19">
        <f>'[1]Калькуляция №2'!E28</f>
        <v>72.764347069600007</v>
      </c>
      <c r="E23" s="15"/>
      <c r="F23" s="6"/>
      <c r="G23" s="97"/>
      <c r="H23" s="94"/>
      <c r="I23" s="100"/>
      <c r="J23" s="96"/>
      <c r="K23" s="85"/>
      <c r="L23" s="85"/>
      <c r="M23" s="85"/>
    </row>
    <row r="24" spans="1:13" ht="15.75" customHeight="1" x14ac:dyDescent="0.2">
      <c r="A24" s="24" t="s">
        <v>24</v>
      </c>
      <c r="B24" s="25" t="s">
        <v>18</v>
      </c>
      <c r="C24" s="26" t="s">
        <v>14</v>
      </c>
      <c r="D24" s="27">
        <f>'[1]Калькуляция №2'!F28</f>
        <v>116.36881600319998</v>
      </c>
      <c r="F24" s="28"/>
      <c r="G24" s="97"/>
      <c r="H24" s="94"/>
      <c r="I24" s="101"/>
      <c r="J24" s="96"/>
      <c r="K24" s="85"/>
      <c r="L24" s="85"/>
      <c r="M24" s="85"/>
    </row>
    <row r="25" spans="1:13" ht="15" customHeight="1" x14ac:dyDescent="0.2">
      <c r="A25" s="29" t="s">
        <v>25</v>
      </c>
      <c r="B25" s="25" t="s">
        <v>26</v>
      </c>
      <c r="C25" s="26" t="s">
        <v>14</v>
      </c>
      <c r="D25" s="27">
        <f>'[1]Калькуляция №2'!G28</f>
        <v>100.90911317760001</v>
      </c>
      <c r="G25" s="97"/>
      <c r="H25" s="94"/>
      <c r="I25" s="101"/>
      <c r="J25" s="96"/>
      <c r="K25" s="85"/>
      <c r="L25" s="85"/>
      <c r="M25" s="85"/>
    </row>
    <row r="26" spans="1:13" ht="25.5" customHeight="1" x14ac:dyDescent="0.2">
      <c r="A26" s="21" t="s">
        <v>27</v>
      </c>
      <c r="B26" s="30" t="s">
        <v>28</v>
      </c>
      <c r="C26" s="23" t="s">
        <v>14</v>
      </c>
      <c r="D26" s="31">
        <f>'[1] Калькуляция N 3'!D28</f>
        <v>491.85050260560001</v>
      </c>
      <c r="G26" s="93"/>
      <c r="H26" s="94"/>
      <c r="I26" s="102"/>
      <c r="J26" s="96"/>
      <c r="K26" s="85"/>
      <c r="L26" s="85"/>
      <c r="M26" s="85"/>
    </row>
    <row r="27" spans="1:13" ht="17.25" customHeight="1" x14ac:dyDescent="0.2">
      <c r="A27" s="16" t="s">
        <v>29</v>
      </c>
      <c r="B27" s="17" t="s">
        <v>16</v>
      </c>
      <c r="C27" s="18" t="s">
        <v>14</v>
      </c>
      <c r="D27" s="19">
        <f>'[1] Калькуляция N 3'!E28</f>
        <v>72.764347069600007</v>
      </c>
      <c r="G27" s="97"/>
      <c r="H27" s="94"/>
      <c r="I27" s="100"/>
      <c r="J27" s="96"/>
      <c r="K27" s="85"/>
      <c r="L27" s="85"/>
      <c r="M27" s="85"/>
    </row>
    <row r="28" spans="1:13" ht="15" customHeight="1" x14ac:dyDescent="0.2">
      <c r="A28" s="32" t="s">
        <v>30</v>
      </c>
      <c r="B28" s="25" t="s">
        <v>18</v>
      </c>
      <c r="C28" s="26" t="s">
        <v>14</v>
      </c>
      <c r="D28" s="27">
        <f>'[1] Калькуляция N 3'!F28</f>
        <v>116.36881600319998</v>
      </c>
      <c r="G28" s="97"/>
      <c r="H28" s="94"/>
      <c r="I28" s="101"/>
      <c r="J28" s="96"/>
      <c r="K28" s="85"/>
      <c r="L28" s="85"/>
      <c r="M28" s="85"/>
    </row>
    <row r="29" spans="1:13" ht="19.5" customHeight="1" x14ac:dyDescent="0.2">
      <c r="A29" s="24" t="s">
        <v>31</v>
      </c>
      <c r="B29" s="25" t="s">
        <v>32</v>
      </c>
      <c r="C29" s="26" t="s">
        <v>14</v>
      </c>
      <c r="D29" s="33">
        <f>'[1] Калькуляция N 3'!G28</f>
        <v>302.7173395328</v>
      </c>
      <c r="G29" s="97"/>
      <c r="H29" s="94"/>
      <c r="I29" s="101"/>
      <c r="J29" s="96"/>
      <c r="K29" s="85"/>
      <c r="L29" s="85"/>
      <c r="M29" s="85"/>
    </row>
    <row r="30" spans="1:13" ht="15.75" hidden="1" customHeight="1" x14ac:dyDescent="0.2">
      <c r="A30" s="21">
        <v>12</v>
      </c>
      <c r="B30" s="34" t="s">
        <v>33</v>
      </c>
      <c r="C30" s="26" t="s">
        <v>14</v>
      </c>
      <c r="D30" s="35"/>
      <c r="G30" s="97"/>
      <c r="H30" s="94"/>
      <c r="I30" s="86"/>
      <c r="J30" s="96"/>
      <c r="K30" s="85"/>
      <c r="L30" s="85"/>
      <c r="M30" s="85"/>
    </row>
    <row r="31" spans="1:13" ht="21" hidden="1" customHeight="1" x14ac:dyDescent="0.2">
      <c r="A31" s="36">
        <v>13</v>
      </c>
      <c r="B31" s="37" t="s">
        <v>34</v>
      </c>
      <c r="C31" s="35"/>
      <c r="D31" s="35"/>
      <c r="G31" s="97"/>
      <c r="H31" s="94"/>
      <c r="I31" s="86"/>
      <c r="J31" s="96"/>
      <c r="K31" s="85"/>
      <c r="L31" s="85"/>
      <c r="M31" s="85"/>
    </row>
    <row r="32" spans="1:13" ht="20.25" customHeight="1" x14ac:dyDescent="0.2">
      <c r="A32" s="38" t="s">
        <v>35</v>
      </c>
      <c r="B32" s="39" t="s">
        <v>36</v>
      </c>
      <c r="C32" s="23" t="s">
        <v>14</v>
      </c>
      <c r="D32" s="14">
        <f>'[1] Калькуляция N 4'!D28</f>
        <v>344.76530335680002</v>
      </c>
      <c r="G32" s="93"/>
      <c r="H32" s="94"/>
      <c r="I32" s="102"/>
      <c r="J32" s="96"/>
      <c r="K32" s="85"/>
      <c r="L32" s="85"/>
      <c r="M32" s="85"/>
    </row>
    <row r="33" spans="1:13" ht="15.75" customHeight="1" x14ac:dyDescent="0.2">
      <c r="A33" s="32" t="s">
        <v>37</v>
      </c>
      <c r="B33" s="25" t="s">
        <v>16</v>
      </c>
      <c r="C33" s="26" t="s">
        <v>14</v>
      </c>
      <c r="D33" s="19">
        <f>'[1] Калькуляция N 4'!E28</f>
        <v>72.764347069600007</v>
      </c>
      <c r="G33" s="97"/>
      <c r="H33" s="94"/>
      <c r="I33" s="100"/>
      <c r="J33" s="96"/>
      <c r="K33" s="85"/>
      <c r="L33" s="85"/>
      <c r="M33" s="85"/>
    </row>
    <row r="34" spans="1:13" ht="14.25" customHeight="1" x14ac:dyDescent="0.2">
      <c r="A34" s="32" t="s">
        <v>38</v>
      </c>
      <c r="B34" s="25" t="s">
        <v>18</v>
      </c>
      <c r="C34" s="26" t="s">
        <v>14</v>
      </c>
      <c r="D34" s="20">
        <f>'[1] Калькуляция N 4'!F28</f>
        <v>116.36881600319998</v>
      </c>
      <c r="G34" s="97"/>
      <c r="H34" s="94"/>
      <c r="I34" s="100"/>
      <c r="J34" s="96"/>
      <c r="K34" s="85"/>
      <c r="L34" s="85"/>
      <c r="M34" s="85"/>
    </row>
    <row r="35" spans="1:13" ht="16.5" customHeight="1" x14ac:dyDescent="0.2">
      <c r="A35" s="32" t="s">
        <v>39</v>
      </c>
      <c r="B35" s="25" t="s">
        <v>32</v>
      </c>
      <c r="C35" s="26" t="s">
        <v>14</v>
      </c>
      <c r="D35" s="20">
        <f>'[1] Калькуляция N 4'!G28</f>
        <v>155.632140284</v>
      </c>
      <c r="G35" s="97"/>
      <c r="H35" s="94"/>
      <c r="I35" s="100"/>
      <c r="J35" s="96"/>
      <c r="K35" s="85"/>
      <c r="L35" s="85"/>
      <c r="M35" s="85"/>
    </row>
    <row r="36" spans="1:13" ht="25.5" customHeight="1" x14ac:dyDescent="0.2">
      <c r="A36" s="21" t="s">
        <v>40</v>
      </c>
      <c r="B36" s="22" t="s">
        <v>41</v>
      </c>
      <c r="C36" s="23" t="s">
        <v>14</v>
      </c>
      <c r="D36" s="14">
        <f>'[1] Калькуляция N 5'!D28</f>
        <v>396.63601678480006</v>
      </c>
      <c r="G36" s="93"/>
      <c r="H36" s="94"/>
      <c r="I36" s="102"/>
      <c r="J36" s="96"/>
      <c r="K36" s="85"/>
      <c r="L36" s="85"/>
      <c r="M36" s="85"/>
    </row>
    <row r="37" spans="1:13" ht="18" customHeight="1" x14ac:dyDescent="0.2">
      <c r="A37" s="32" t="s">
        <v>42</v>
      </c>
      <c r="B37" s="25" t="s">
        <v>16</v>
      </c>
      <c r="C37" s="26" t="s">
        <v>14</v>
      </c>
      <c r="D37" s="19">
        <f>'[1] Калькуляция N 5'!E28</f>
        <v>72.764347069600007</v>
      </c>
      <c r="G37" s="97"/>
      <c r="H37" s="94"/>
      <c r="I37" s="100"/>
      <c r="J37" s="96"/>
      <c r="K37" s="85"/>
      <c r="L37" s="85"/>
      <c r="M37" s="85"/>
    </row>
    <row r="38" spans="1:13" ht="14.25" customHeight="1" x14ac:dyDescent="0.2">
      <c r="A38" s="32" t="s">
        <v>43</v>
      </c>
      <c r="B38" s="25" t="s">
        <v>18</v>
      </c>
      <c r="C38" s="26" t="s">
        <v>14</v>
      </c>
      <c r="D38" s="27">
        <f>'[1] Калькуляция N 5'!F28</f>
        <v>116.36881600319998</v>
      </c>
      <c r="G38" s="97"/>
      <c r="H38" s="94"/>
      <c r="I38" s="101"/>
      <c r="J38" s="96"/>
      <c r="K38" s="85"/>
      <c r="L38" s="85"/>
      <c r="M38" s="85"/>
    </row>
    <row r="39" spans="1:13" ht="14.25" customHeight="1" x14ac:dyDescent="0.2">
      <c r="A39" s="29" t="s">
        <v>44</v>
      </c>
      <c r="B39" s="25" t="s">
        <v>32</v>
      </c>
      <c r="C39" s="26" t="s">
        <v>14</v>
      </c>
      <c r="D39" s="27">
        <f>'[1] Калькуляция N 5'!G28</f>
        <v>207.51285371200004</v>
      </c>
      <c r="G39" s="97"/>
      <c r="H39" s="94"/>
      <c r="I39" s="101"/>
      <c r="J39" s="96"/>
      <c r="K39" s="85"/>
      <c r="L39" s="85"/>
      <c r="M39" s="85"/>
    </row>
    <row r="40" spans="1:13" ht="27" customHeight="1" x14ac:dyDescent="0.2">
      <c r="A40" s="21" t="s">
        <v>45</v>
      </c>
      <c r="B40" s="40" t="s">
        <v>46</v>
      </c>
      <c r="C40" s="23" t="s">
        <v>14</v>
      </c>
      <c r="D40" s="31">
        <f>'[1] Калькуляция N 6 '!D28</f>
        <v>292.88458992879998</v>
      </c>
      <c r="G40" s="93"/>
      <c r="H40" s="94"/>
      <c r="I40" s="102"/>
      <c r="J40" s="96"/>
      <c r="K40" s="85"/>
      <c r="L40" s="85"/>
      <c r="M40" s="85"/>
    </row>
    <row r="41" spans="1:13" ht="15.75" customHeight="1" x14ac:dyDescent="0.2">
      <c r="A41" s="32" t="s">
        <v>47</v>
      </c>
      <c r="B41" s="25" t="s">
        <v>16</v>
      </c>
      <c r="C41" s="26" t="s">
        <v>14</v>
      </c>
      <c r="D41" s="27">
        <f>'[1] Калькуляция N 6 '!E28</f>
        <v>72.764347069600007</v>
      </c>
      <c r="G41" s="97"/>
      <c r="H41" s="94"/>
      <c r="I41" s="101"/>
      <c r="J41" s="96"/>
      <c r="K41" s="85"/>
      <c r="L41" s="85"/>
      <c r="M41" s="85"/>
    </row>
    <row r="42" spans="1:13" ht="15" customHeight="1" x14ac:dyDescent="0.2">
      <c r="A42" s="32" t="s">
        <v>48</v>
      </c>
      <c r="B42" s="25" t="s">
        <v>18</v>
      </c>
      <c r="C42" s="26" t="s">
        <v>14</v>
      </c>
      <c r="D42" s="27">
        <f>'[1] Калькуляция N 6 '!F28</f>
        <v>116.36881600319998</v>
      </c>
      <c r="G42" s="97"/>
      <c r="H42" s="94"/>
      <c r="I42" s="101"/>
      <c r="J42" s="96"/>
      <c r="K42" s="85"/>
      <c r="L42" s="85"/>
      <c r="M42" s="85"/>
    </row>
    <row r="43" spans="1:13" ht="14.25" customHeight="1" x14ac:dyDescent="0.2">
      <c r="A43" s="24" t="s">
        <v>49</v>
      </c>
      <c r="B43" s="25" t="s">
        <v>32</v>
      </c>
      <c r="C43" s="26" t="s">
        <v>14</v>
      </c>
      <c r="D43" s="33">
        <f>'[1] Калькуляция N 6 '!G28</f>
        <v>103.75142685600001</v>
      </c>
      <c r="G43" s="97"/>
      <c r="H43" s="94"/>
      <c r="I43" s="101"/>
      <c r="J43" s="96"/>
      <c r="K43" s="85"/>
      <c r="L43" s="85"/>
      <c r="M43" s="85"/>
    </row>
    <row r="44" spans="1:13" ht="25.5" customHeight="1" x14ac:dyDescent="0.2">
      <c r="A44" s="21" t="s">
        <v>50</v>
      </c>
      <c r="B44" s="30" t="s">
        <v>51</v>
      </c>
      <c r="C44" s="23" t="s">
        <v>14</v>
      </c>
      <c r="D44" s="31">
        <f>'[1] Калькуляция N 7'!D28</f>
        <v>292.88458992879998</v>
      </c>
      <c r="G44" s="93"/>
      <c r="H44" s="94"/>
      <c r="I44" s="102"/>
      <c r="J44" s="96"/>
      <c r="K44" s="85"/>
      <c r="L44" s="85"/>
      <c r="M44" s="85"/>
    </row>
    <row r="45" spans="1:13" ht="15.75" customHeight="1" x14ac:dyDescent="0.2">
      <c r="A45" s="32" t="s">
        <v>52</v>
      </c>
      <c r="B45" s="25" t="s">
        <v>16</v>
      </c>
      <c r="C45" s="26" t="s">
        <v>14</v>
      </c>
      <c r="D45" s="27">
        <f>'[1] Калькуляция N 7'!E28</f>
        <v>72.764347069600007</v>
      </c>
      <c r="G45" s="97"/>
      <c r="H45" s="94"/>
      <c r="I45" s="101"/>
      <c r="J45" s="96"/>
      <c r="K45" s="85"/>
      <c r="L45" s="85"/>
      <c r="M45" s="85"/>
    </row>
    <row r="46" spans="1:13" ht="15" customHeight="1" x14ac:dyDescent="0.2">
      <c r="A46" s="24" t="s">
        <v>53</v>
      </c>
      <c r="B46" s="25" t="s">
        <v>18</v>
      </c>
      <c r="C46" s="26" t="s">
        <v>14</v>
      </c>
      <c r="D46" s="27">
        <f>'[1] Калькуляция N 7'!F28</f>
        <v>116.36881600319998</v>
      </c>
      <c r="G46" s="97"/>
      <c r="H46" s="94"/>
      <c r="I46" s="101"/>
      <c r="J46" s="96"/>
      <c r="K46" s="85"/>
      <c r="L46" s="85"/>
      <c r="M46" s="85"/>
    </row>
    <row r="47" spans="1:13" ht="18.75" customHeight="1" x14ac:dyDescent="0.2">
      <c r="A47" s="24" t="s">
        <v>54</v>
      </c>
      <c r="B47" s="41" t="s">
        <v>32</v>
      </c>
      <c r="C47" s="42" t="s">
        <v>14</v>
      </c>
      <c r="D47" s="33">
        <f>'[1] Калькуляция N 7'!G28</f>
        <v>103.75142685600001</v>
      </c>
      <c r="G47" s="97"/>
      <c r="H47" s="94"/>
      <c r="I47" s="101"/>
      <c r="J47" s="96"/>
      <c r="K47" s="85"/>
      <c r="L47" s="85"/>
      <c r="M47" s="85"/>
    </row>
    <row r="48" spans="1:13" ht="28.5" customHeight="1" x14ac:dyDescent="0.2">
      <c r="A48" s="21" t="s">
        <v>55</v>
      </c>
      <c r="B48" s="30" t="s">
        <v>56</v>
      </c>
      <c r="C48" s="23" t="s">
        <v>14</v>
      </c>
      <c r="D48" s="31">
        <f>'[1]Калькуляц N 8.'!D28</f>
        <v>340.49183283920001</v>
      </c>
      <c r="G48" s="93"/>
      <c r="H48" s="94"/>
      <c r="I48" s="102"/>
      <c r="J48" s="96"/>
      <c r="K48" s="85"/>
      <c r="L48" s="85"/>
      <c r="M48" s="85"/>
    </row>
    <row r="49" spans="1:13" ht="16.5" customHeight="1" x14ac:dyDescent="0.2">
      <c r="A49" s="32" t="s">
        <v>57</v>
      </c>
      <c r="B49" s="25" t="s">
        <v>16</v>
      </c>
      <c r="C49" s="26" t="s">
        <v>14</v>
      </c>
      <c r="D49" s="27">
        <f>'[1]Калькуляц N 8.'!E28</f>
        <v>72.764347069600007</v>
      </c>
      <c r="G49" s="97"/>
      <c r="H49" s="94"/>
      <c r="I49" s="101"/>
      <c r="J49" s="96"/>
      <c r="K49" s="85"/>
      <c r="L49" s="85"/>
      <c r="M49" s="85"/>
    </row>
    <row r="50" spans="1:13" ht="17.25" customHeight="1" x14ac:dyDescent="0.2">
      <c r="A50" s="24" t="s">
        <v>58</v>
      </c>
      <c r="B50" s="25" t="s">
        <v>18</v>
      </c>
      <c r="C50" s="26" t="s">
        <v>14</v>
      </c>
      <c r="D50" s="27">
        <f>'[1]Калькуляц N 8.'!F28</f>
        <v>116.36881600319998</v>
      </c>
      <c r="G50" s="97"/>
      <c r="H50" s="94"/>
      <c r="I50" s="101"/>
      <c r="J50" s="96"/>
      <c r="K50" s="85"/>
      <c r="L50" s="85"/>
      <c r="M50" s="85"/>
    </row>
    <row r="51" spans="1:13" ht="16.5" customHeight="1" x14ac:dyDescent="0.2">
      <c r="A51" s="24" t="s">
        <v>59</v>
      </c>
      <c r="B51" s="41" t="s">
        <v>32</v>
      </c>
      <c r="C51" s="42" t="s">
        <v>14</v>
      </c>
      <c r="D51" s="33">
        <f>'[1]Калькуляц N 8.'!G28</f>
        <v>151.3586697664</v>
      </c>
      <c r="G51" s="97"/>
      <c r="H51" s="94"/>
      <c r="I51" s="101"/>
      <c r="J51" s="96"/>
      <c r="K51" s="85"/>
      <c r="L51" s="85"/>
      <c r="M51" s="85"/>
    </row>
    <row r="52" spans="1:13" ht="29.25" customHeight="1" x14ac:dyDescent="0.2">
      <c r="A52" s="21" t="s">
        <v>60</v>
      </c>
      <c r="B52" s="30" t="s">
        <v>61</v>
      </c>
      <c r="C52" s="23" t="s">
        <v>14</v>
      </c>
      <c r="D52" s="31">
        <f>'[1]Калькуляц N 9.'!D28</f>
        <v>239.58271966159998</v>
      </c>
      <c r="G52" s="102"/>
      <c r="H52" s="94"/>
      <c r="I52" s="102"/>
      <c r="J52" s="96"/>
      <c r="K52" s="85"/>
      <c r="L52" s="85"/>
      <c r="M52" s="85"/>
    </row>
    <row r="53" spans="1:13" ht="16.5" customHeight="1" x14ac:dyDescent="0.2">
      <c r="A53" s="32" t="s">
        <v>62</v>
      </c>
      <c r="B53" s="25" t="s">
        <v>16</v>
      </c>
      <c r="C53" s="26" t="s">
        <v>14</v>
      </c>
      <c r="D53" s="27">
        <f>'[1]Калькуляц N 9.'!E28</f>
        <v>72.764347069600007</v>
      </c>
      <c r="G53" s="97"/>
      <c r="H53" s="94"/>
      <c r="I53" s="101"/>
      <c r="J53" s="96"/>
      <c r="K53" s="85"/>
      <c r="L53" s="85"/>
      <c r="M53" s="85"/>
    </row>
    <row r="54" spans="1:13" ht="17.25" customHeight="1" x14ac:dyDescent="0.2">
      <c r="A54" s="24" t="s">
        <v>63</v>
      </c>
      <c r="B54" s="25" t="s">
        <v>64</v>
      </c>
      <c r="C54" s="26" t="s">
        <v>14</v>
      </c>
      <c r="D54" s="27">
        <f>'[1]Калькуляц N 9.'!F28</f>
        <v>116.36881600319998</v>
      </c>
      <c r="G54" s="97"/>
      <c r="H54" s="94"/>
      <c r="I54" s="101"/>
      <c r="J54" s="96"/>
      <c r="K54" s="85"/>
      <c r="L54" s="85"/>
      <c r="M54" s="85"/>
    </row>
    <row r="55" spans="1:13" ht="16.5" customHeight="1" x14ac:dyDescent="0.2">
      <c r="A55" s="24" t="s">
        <v>65</v>
      </c>
      <c r="B55" s="41" t="s">
        <v>66</v>
      </c>
      <c r="C55" s="42" t="s">
        <v>14</v>
      </c>
      <c r="D55" s="33">
        <f>'[1]Калькуляц N 9.'!G28</f>
        <v>50.449556588800007</v>
      </c>
      <c r="G55" s="97"/>
      <c r="H55" s="94"/>
      <c r="I55" s="101"/>
      <c r="J55" s="96"/>
      <c r="K55" s="85"/>
      <c r="L55" s="85"/>
      <c r="M55" s="85"/>
    </row>
    <row r="56" spans="1:13" ht="27" customHeight="1" x14ac:dyDescent="0.2">
      <c r="A56" s="21" t="s">
        <v>67</v>
      </c>
      <c r="B56" s="30" t="s">
        <v>68</v>
      </c>
      <c r="C56" s="23" t="s">
        <v>14</v>
      </c>
      <c r="D56" s="31">
        <f>'[1] Калькуляция N 10,'!D28</f>
        <v>210.1521449848</v>
      </c>
      <c r="G56" s="93"/>
      <c r="H56" s="94"/>
      <c r="I56" s="102"/>
      <c r="J56" s="96"/>
      <c r="K56" s="85"/>
      <c r="L56" s="85"/>
      <c r="M56" s="85"/>
    </row>
    <row r="57" spans="1:13" ht="16.5" customHeight="1" x14ac:dyDescent="0.2">
      <c r="A57" s="32" t="s">
        <v>69</v>
      </c>
      <c r="B57" s="25" t="s">
        <v>16</v>
      </c>
      <c r="C57" s="26" t="s">
        <v>14</v>
      </c>
      <c r="D57" s="27">
        <f>'[1] Калькуляция N 10,'!E28</f>
        <v>72.764347069600007</v>
      </c>
      <c r="G57" s="97"/>
      <c r="H57" s="94"/>
      <c r="I57" s="101"/>
      <c r="J57" s="96"/>
      <c r="K57" s="85"/>
      <c r="L57" s="85"/>
      <c r="M57" s="85"/>
    </row>
    <row r="58" spans="1:13" ht="17.25" customHeight="1" x14ac:dyDescent="0.2">
      <c r="A58" s="24" t="s">
        <v>70</v>
      </c>
      <c r="B58" s="25" t="s">
        <v>71</v>
      </c>
      <c r="C58" s="26" t="s">
        <v>14</v>
      </c>
      <c r="D58" s="27">
        <f>'[1] Калькуляция N 10,'!F28</f>
        <v>50.449556588800007</v>
      </c>
      <c r="G58" s="97"/>
      <c r="H58" s="94"/>
      <c r="I58" s="101"/>
      <c r="J58" s="96"/>
      <c r="K58" s="85"/>
      <c r="L58" s="85"/>
      <c r="M58" s="85"/>
    </row>
    <row r="59" spans="1:13" ht="17.25" customHeight="1" x14ac:dyDescent="0.2">
      <c r="A59" s="24" t="s">
        <v>72</v>
      </c>
      <c r="B59" s="41" t="s">
        <v>32</v>
      </c>
      <c r="C59" s="42" t="s">
        <v>14</v>
      </c>
      <c r="D59" s="33">
        <f>'[1] Калькуляция N 10,'!G28</f>
        <v>86.938241326400004</v>
      </c>
      <c r="G59" s="97"/>
      <c r="H59" s="94"/>
      <c r="I59" s="101"/>
      <c r="J59" s="96"/>
      <c r="K59" s="85"/>
      <c r="L59" s="85"/>
      <c r="M59" s="85"/>
    </row>
    <row r="60" spans="1:13" ht="25.5" customHeight="1" x14ac:dyDescent="0.2">
      <c r="A60" s="21" t="s">
        <v>73</v>
      </c>
      <c r="B60" s="30" t="s">
        <v>74</v>
      </c>
      <c r="C60" s="23" t="s">
        <v>14</v>
      </c>
      <c r="D60" s="31">
        <f>'[1] Калькуляция N 11'!D28</f>
        <v>36.415819084320006</v>
      </c>
      <c r="G60" s="93"/>
      <c r="H60" s="94"/>
      <c r="I60" s="102"/>
      <c r="J60" s="96"/>
      <c r="K60" s="85"/>
      <c r="L60" s="85"/>
      <c r="M60" s="85"/>
    </row>
    <row r="61" spans="1:13" ht="17.25" customHeight="1" x14ac:dyDescent="0.2">
      <c r="A61" s="32" t="s">
        <v>75</v>
      </c>
      <c r="B61" s="25" t="s">
        <v>76</v>
      </c>
      <c r="C61" s="26" t="s">
        <v>14</v>
      </c>
      <c r="D61" s="27">
        <f>'[1] Калькуляция N 11'!D28</f>
        <v>36.415819084320006</v>
      </c>
      <c r="G61" s="97"/>
      <c r="H61" s="94"/>
      <c r="I61" s="101"/>
      <c r="J61" s="96"/>
      <c r="K61" s="85"/>
      <c r="L61" s="85"/>
      <c r="M61" s="85"/>
    </row>
    <row r="62" spans="1:13" ht="29.25" customHeight="1" x14ac:dyDescent="0.2">
      <c r="A62" s="21" t="s">
        <v>77</v>
      </c>
      <c r="B62" s="30" t="s">
        <v>78</v>
      </c>
      <c r="C62" s="23" t="s">
        <v>14</v>
      </c>
      <c r="D62" s="31">
        <f>'[1] Калькуляция N 12.'!D28</f>
        <v>72.763824725280017</v>
      </c>
      <c r="G62" s="97"/>
      <c r="H62" s="94"/>
      <c r="I62" s="101"/>
      <c r="J62" s="96"/>
      <c r="K62" s="85"/>
      <c r="L62" s="85"/>
      <c r="M62" s="85"/>
    </row>
    <row r="63" spans="1:13" ht="16.5" customHeight="1" x14ac:dyDescent="0.2">
      <c r="A63" s="32" t="s">
        <v>79</v>
      </c>
      <c r="B63" s="43" t="s">
        <v>76</v>
      </c>
      <c r="C63" s="26" t="s">
        <v>14</v>
      </c>
      <c r="D63" s="27">
        <f>'[1] Калькуляция N 12.'!D28</f>
        <v>72.763824725280017</v>
      </c>
      <c r="G63" s="97"/>
      <c r="H63" s="94"/>
      <c r="I63" s="101"/>
      <c r="J63" s="96"/>
      <c r="K63" s="85"/>
      <c r="L63" s="85"/>
      <c r="M63" s="85"/>
    </row>
    <row r="64" spans="1:13" ht="24.75" customHeight="1" x14ac:dyDescent="0.2">
      <c r="A64" s="21" t="s">
        <v>80</v>
      </c>
      <c r="B64" s="30" t="s">
        <v>81</v>
      </c>
      <c r="C64" s="23" t="s">
        <v>14</v>
      </c>
      <c r="D64" s="31">
        <f>'[1] Калькуляция N 13'!D28</f>
        <v>145.52764945056003</v>
      </c>
      <c r="F64" s="1"/>
      <c r="G64" s="102"/>
      <c r="H64" s="106"/>
      <c r="I64" s="102"/>
      <c r="J64" s="96"/>
      <c r="K64" s="85"/>
      <c r="L64" s="85"/>
      <c r="M64" s="85"/>
    </row>
    <row r="65" spans="1:13" ht="17.25" customHeight="1" x14ac:dyDescent="0.2">
      <c r="A65" s="32" t="s">
        <v>82</v>
      </c>
      <c r="B65" s="25" t="s">
        <v>76</v>
      </c>
      <c r="C65" s="26" t="s">
        <v>14</v>
      </c>
      <c r="D65" s="27">
        <f>'[1] Калькуляция N 13'!D28</f>
        <v>145.52764945056003</v>
      </c>
      <c r="F65" s="1"/>
      <c r="G65" s="101"/>
      <c r="H65" s="106"/>
      <c r="I65" s="101"/>
      <c r="J65" s="96"/>
      <c r="K65" s="85"/>
      <c r="L65" s="85"/>
      <c r="M65" s="85"/>
    </row>
    <row r="66" spans="1:13" ht="26.25" customHeight="1" x14ac:dyDescent="0.2">
      <c r="A66" s="21" t="s">
        <v>83</v>
      </c>
      <c r="B66" s="40" t="s">
        <v>84</v>
      </c>
      <c r="C66" s="23" t="s">
        <v>14</v>
      </c>
      <c r="D66" s="31">
        <f>'[1]Калькуляц N 14'!D28</f>
        <v>396.63601678480006</v>
      </c>
      <c r="F66" s="1"/>
      <c r="G66" s="102"/>
      <c r="H66" s="106"/>
      <c r="I66" s="102"/>
      <c r="J66" s="96"/>
      <c r="K66" s="85"/>
      <c r="L66" s="85"/>
      <c r="M66" s="85"/>
    </row>
    <row r="67" spans="1:13" ht="18" customHeight="1" x14ac:dyDescent="0.2">
      <c r="A67" s="32" t="s">
        <v>85</v>
      </c>
      <c r="B67" s="25" t="s">
        <v>16</v>
      </c>
      <c r="C67" s="26" t="s">
        <v>14</v>
      </c>
      <c r="D67" s="27">
        <f>'[1]Калькуляц N 14'!E28</f>
        <v>72.764347069600007</v>
      </c>
      <c r="F67" s="1"/>
      <c r="G67" s="101"/>
      <c r="H67" s="106"/>
      <c r="I67" s="101"/>
      <c r="J67" s="96"/>
      <c r="K67" s="85"/>
      <c r="L67" s="85"/>
      <c r="M67" s="85"/>
    </row>
    <row r="68" spans="1:13" ht="17.25" customHeight="1" x14ac:dyDescent="0.2">
      <c r="A68" s="32" t="s">
        <v>86</v>
      </c>
      <c r="B68" s="25" t="s">
        <v>18</v>
      </c>
      <c r="C68" s="26" t="s">
        <v>14</v>
      </c>
      <c r="D68" s="27">
        <f>'[1]Калькуляц N 14'!F28</f>
        <v>116.36881600319998</v>
      </c>
      <c r="F68" s="1"/>
      <c r="G68" s="101"/>
      <c r="H68" s="106"/>
      <c r="I68" s="101"/>
      <c r="J68" s="96"/>
      <c r="K68" s="85"/>
      <c r="L68" s="85"/>
      <c r="M68" s="85"/>
    </row>
    <row r="69" spans="1:13" ht="25.5" customHeight="1" x14ac:dyDescent="0.2">
      <c r="A69" s="32" t="s">
        <v>87</v>
      </c>
      <c r="B69" s="25" t="s">
        <v>66</v>
      </c>
      <c r="C69" s="26" t="s">
        <v>14</v>
      </c>
      <c r="D69" s="33">
        <f>'[1]Калькуляц N 14'!G28</f>
        <v>207.51285371200004</v>
      </c>
      <c r="F69" s="1"/>
      <c r="G69" s="101"/>
      <c r="H69" s="106"/>
      <c r="I69" s="101"/>
      <c r="J69" s="96"/>
      <c r="K69" s="85"/>
      <c r="L69" s="85"/>
      <c r="M69" s="85"/>
    </row>
    <row r="70" spans="1:13" ht="24" customHeight="1" x14ac:dyDescent="0.2">
      <c r="A70" s="21" t="s">
        <v>88</v>
      </c>
      <c r="B70" s="40" t="s">
        <v>89</v>
      </c>
      <c r="C70" s="23" t="s">
        <v>14</v>
      </c>
      <c r="D70" s="31">
        <f>'[1]Калькуляц N 15'!D28</f>
        <v>491.85050260560001</v>
      </c>
      <c r="F70" s="1"/>
      <c r="G70" s="102"/>
      <c r="H70" s="106"/>
      <c r="I70" s="102"/>
      <c r="J70" s="96"/>
      <c r="K70" s="85"/>
      <c r="L70" s="85"/>
      <c r="M70" s="85"/>
    </row>
    <row r="71" spans="1:13" ht="17.25" customHeight="1" x14ac:dyDescent="0.2">
      <c r="A71" s="32" t="s">
        <v>90</v>
      </c>
      <c r="B71" s="25" t="s">
        <v>16</v>
      </c>
      <c r="C71" s="26" t="s">
        <v>14</v>
      </c>
      <c r="D71" s="27">
        <f>'[1]Калькуляц N 15'!E28</f>
        <v>72.764347069600007</v>
      </c>
      <c r="G71" s="97"/>
      <c r="H71" s="94"/>
      <c r="I71" s="101"/>
      <c r="J71" s="96"/>
      <c r="K71" s="85"/>
      <c r="L71" s="85"/>
      <c r="M71" s="85"/>
    </row>
    <row r="72" spans="1:13" ht="17.25" customHeight="1" x14ac:dyDescent="0.2">
      <c r="A72" s="32" t="s">
        <v>91</v>
      </c>
      <c r="B72" s="25" t="s">
        <v>18</v>
      </c>
      <c r="C72" s="26" t="s">
        <v>14</v>
      </c>
      <c r="D72" s="27">
        <f>'[1]Калькуляц N 15'!F28</f>
        <v>116.36881600319998</v>
      </c>
      <c r="G72" s="97"/>
      <c r="H72" s="94"/>
      <c r="I72" s="101"/>
      <c r="J72" s="96"/>
      <c r="K72" s="85"/>
      <c r="L72" s="85"/>
      <c r="M72" s="85"/>
    </row>
    <row r="73" spans="1:13" ht="27.75" customHeight="1" x14ac:dyDescent="0.2">
      <c r="A73" s="32" t="s">
        <v>92</v>
      </c>
      <c r="B73" s="25" t="s">
        <v>32</v>
      </c>
      <c r="C73" s="26" t="s">
        <v>14</v>
      </c>
      <c r="D73" s="33">
        <f>'[1]Калькуляц N 15'!G28</f>
        <v>302.7173395328</v>
      </c>
      <c r="G73" s="97"/>
      <c r="H73" s="94"/>
      <c r="I73" s="101"/>
      <c r="J73" s="96"/>
      <c r="K73" s="85"/>
      <c r="L73" s="85"/>
      <c r="M73" s="85"/>
    </row>
    <row r="74" spans="1:13" ht="42" customHeight="1" x14ac:dyDescent="0.2">
      <c r="A74" s="21" t="s">
        <v>93</v>
      </c>
      <c r="B74" s="40" t="s">
        <v>94</v>
      </c>
      <c r="C74" s="23" t="s">
        <v>14</v>
      </c>
      <c r="D74" s="31">
        <f>'[1]Калькуляц N 16'!D28</f>
        <v>292.88458992879998</v>
      </c>
      <c r="G74" s="93"/>
      <c r="H74" s="94"/>
      <c r="I74" s="102"/>
      <c r="J74" s="96"/>
      <c r="K74" s="85"/>
      <c r="L74" s="85"/>
      <c r="M74" s="85"/>
    </row>
    <row r="75" spans="1:13" ht="17.25" customHeight="1" x14ac:dyDescent="0.2">
      <c r="A75" s="32" t="s">
        <v>95</v>
      </c>
      <c r="B75" s="25" t="s">
        <v>16</v>
      </c>
      <c r="C75" s="26" t="s">
        <v>14</v>
      </c>
      <c r="D75" s="27">
        <f>'[1]Калькуляц N 16'!E28</f>
        <v>72.764347069600007</v>
      </c>
      <c r="G75" s="97"/>
      <c r="H75" s="94"/>
      <c r="I75" s="101"/>
      <c r="J75" s="96"/>
      <c r="K75" s="85"/>
      <c r="L75" s="85"/>
      <c r="M75" s="85"/>
    </row>
    <row r="76" spans="1:13" ht="17.25" customHeight="1" x14ac:dyDescent="0.2">
      <c r="A76" s="32" t="s">
        <v>96</v>
      </c>
      <c r="B76" s="25" t="s">
        <v>18</v>
      </c>
      <c r="C76" s="26" t="s">
        <v>14</v>
      </c>
      <c r="D76" s="27">
        <f>'[1]Калькуляц N 16'!F28</f>
        <v>116.36881600319998</v>
      </c>
      <c r="G76" s="97"/>
      <c r="H76" s="94"/>
      <c r="I76" s="101"/>
      <c r="J76" s="96"/>
      <c r="K76" s="85"/>
      <c r="L76" s="85"/>
      <c r="M76" s="85"/>
    </row>
    <row r="77" spans="1:13" ht="27.75" customHeight="1" x14ac:dyDescent="0.2">
      <c r="A77" s="32" t="s">
        <v>97</v>
      </c>
      <c r="B77" s="25" t="s">
        <v>32</v>
      </c>
      <c r="C77" s="26" t="s">
        <v>14</v>
      </c>
      <c r="D77" s="33">
        <f>'[1]Калькуляц N 16'!G28</f>
        <v>103.75142685600001</v>
      </c>
      <c r="G77" s="97"/>
      <c r="H77" s="94"/>
      <c r="I77" s="101"/>
      <c r="J77" s="96"/>
      <c r="K77" s="85"/>
      <c r="L77" s="85"/>
      <c r="M77" s="85"/>
    </row>
    <row r="78" spans="1:13" ht="63" customHeight="1" x14ac:dyDescent="0.2">
      <c r="A78" s="21" t="s">
        <v>98</v>
      </c>
      <c r="B78" s="40" t="s">
        <v>99</v>
      </c>
      <c r="C78" s="23" t="s">
        <v>14</v>
      </c>
      <c r="D78" s="31">
        <f>'[1] Калькуляция N 17. '!D28</f>
        <v>231.8578682488</v>
      </c>
      <c r="G78" s="103"/>
      <c r="H78" s="94"/>
      <c r="I78" s="104"/>
      <c r="J78" s="96"/>
      <c r="K78" s="85"/>
      <c r="L78" s="85"/>
      <c r="M78" s="85"/>
    </row>
    <row r="79" spans="1:13" ht="16.5" customHeight="1" x14ac:dyDescent="0.2">
      <c r="A79" s="32" t="s">
        <v>100</v>
      </c>
      <c r="B79" s="25" t="s">
        <v>16</v>
      </c>
      <c r="C79" s="26" t="s">
        <v>14</v>
      </c>
      <c r="D79" s="27">
        <f>'[1] Калькуляция N 17. '!E28</f>
        <v>72.764347069600007</v>
      </c>
      <c r="G79" s="97"/>
      <c r="H79" s="94"/>
      <c r="I79" s="101"/>
      <c r="J79" s="96"/>
      <c r="K79" s="85"/>
      <c r="L79" s="85"/>
      <c r="M79" s="85"/>
    </row>
    <row r="80" spans="1:13" ht="17.25" customHeight="1" x14ac:dyDescent="0.2">
      <c r="A80" s="32" t="s">
        <v>101</v>
      </c>
      <c r="B80" s="25" t="s">
        <v>18</v>
      </c>
      <c r="C80" s="26" t="s">
        <v>14</v>
      </c>
      <c r="D80" s="27">
        <f>'[1] Калькуляция N 17. '!F28</f>
        <v>58.184408001599991</v>
      </c>
      <c r="G80" s="97"/>
      <c r="H80" s="94"/>
      <c r="I80" s="101"/>
      <c r="J80" s="96"/>
      <c r="K80" s="85"/>
      <c r="L80" s="85"/>
      <c r="M80" s="85"/>
    </row>
    <row r="81" spans="1:13" ht="26.25" customHeight="1" x14ac:dyDescent="0.2">
      <c r="A81" s="32" t="s">
        <v>102</v>
      </c>
      <c r="B81" s="25" t="s">
        <v>32</v>
      </c>
      <c r="C81" s="26" t="s">
        <v>14</v>
      </c>
      <c r="D81" s="33">
        <f>'[1] Калькуляция N 17. '!G28</f>
        <v>100.90911317760001</v>
      </c>
      <c r="G81" s="97"/>
      <c r="H81" s="94"/>
      <c r="I81" s="101"/>
      <c r="J81" s="96"/>
      <c r="K81" s="85"/>
      <c r="L81" s="85"/>
      <c r="M81" s="85"/>
    </row>
    <row r="82" spans="1:13" ht="41.25" customHeight="1" x14ac:dyDescent="0.2">
      <c r="A82" s="21" t="s">
        <v>103</v>
      </c>
      <c r="B82" s="40" t="s">
        <v>104</v>
      </c>
      <c r="C82" s="23" t="s">
        <v>14</v>
      </c>
      <c r="D82" s="31">
        <f>'[1]Калькуляц N18'!D28</f>
        <v>282.30742483760002</v>
      </c>
      <c r="G82" s="103"/>
      <c r="H82" s="94"/>
      <c r="I82" s="104"/>
      <c r="J82" s="96"/>
      <c r="K82" s="85"/>
      <c r="L82" s="85"/>
      <c r="M82" s="85"/>
    </row>
    <row r="83" spans="1:13" ht="16.5" customHeight="1" x14ac:dyDescent="0.2">
      <c r="A83" s="32" t="s">
        <v>105</v>
      </c>
      <c r="B83" s="25" t="s">
        <v>16</v>
      </c>
      <c r="C83" s="26" t="s">
        <v>14</v>
      </c>
      <c r="D83" s="27">
        <f>'[1]Калькуляц N18'!E28</f>
        <v>72.764347069600007</v>
      </c>
      <c r="G83" s="97"/>
      <c r="H83" s="94"/>
      <c r="I83" s="101"/>
      <c r="J83" s="96"/>
      <c r="K83" s="85"/>
      <c r="L83" s="85"/>
      <c r="M83" s="85"/>
    </row>
    <row r="84" spans="1:13" ht="17.25" customHeight="1" x14ac:dyDescent="0.2">
      <c r="A84" s="32" t="s">
        <v>106</v>
      </c>
      <c r="B84" s="25" t="s">
        <v>18</v>
      </c>
      <c r="C84" s="26" t="s">
        <v>14</v>
      </c>
      <c r="D84" s="27">
        <f>'[1]Калькуляц N18'!F28</f>
        <v>58.184408001599991</v>
      </c>
      <c r="G84" s="97"/>
      <c r="H84" s="94"/>
      <c r="I84" s="101"/>
      <c r="J84" s="96"/>
      <c r="K84" s="85"/>
      <c r="L84" s="85"/>
      <c r="M84" s="85"/>
    </row>
    <row r="85" spans="1:13" ht="24.75" customHeight="1" x14ac:dyDescent="0.2">
      <c r="A85" s="32" t="s">
        <v>107</v>
      </c>
      <c r="B85" s="25" t="s">
        <v>66</v>
      </c>
      <c r="C85" s="26" t="s">
        <v>14</v>
      </c>
      <c r="D85" s="33">
        <f>'[1]Калькуляц N18'!G28</f>
        <v>151.3586697664</v>
      </c>
      <c r="G85" s="97"/>
      <c r="H85" s="94"/>
      <c r="I85" s="101"/>
      <c r="J85" s="96"/>
      <c r="K85" s="85"/>
      <c r="L85" s="85"/>
      <c r="M85" s="85"/>
    </row>
    <row r="86" spans="1:13" ht="24" customHeight="1" x14ac:dyDescent="0.2">
      <c r="A86" s="21" t="s">
        <v>108</v>
      </c>
      <c r="B86" s="40" t="s">
        <v>109</v>
      </c>
      <c r="C86" s="23" t="s">
        <v>14</v>
      </c>
      <c r="D86" s="31">
        <f>'[1]Калькуляц N 19'!D28</f>
        <v>290.04227625039999</v>
      </c>
      <c r="G86" s="93"/>
      <c r="H86" s="94"/>
      <c r="I86" s="102"/>
      <c r="J86" s="96"/>
      <c r="K86" s="85"/>
      <c r="L86" s="85"/>
      <c r="M86" s="85"/>
    </row>
    <row r="87" spans="1:13" ht="15.75" customHeight="1" x14ac:dyDescent="0.2">
      <c r="A87" s="32" t="s">
        <v>110</v>
      </c>
      <c r="B87" s="25" t="s">
        <v>16</v>
      </c>
      <c r="C87" s="26" t="s">
        <v>14</v>
      </c>
      <c r="D87" s="27">
        <f>'[1]Калькуляц N 19'!E28</f>
        <v>72.764347069600007</v>
      </c>
      <c r="G87" s="97"/>
      <c r="H87" s="94"/>
      <c r="I87" s="101"/>
      <c r="J87" s="96"/>
      <c r="K87" s="85"/>
      <c r="L87" s="85"/>
      <c r="M87" s="85"/>
    </row>
    <row r="88" spans="1:13" ht="17.25" customHeight="1" x14ac:dyDescent="0.2">
      <c r="A88" s="32" t="s">
        <v>111</v>
      </c>
      <c r="B88" s="25" t="s">
        <v>71</v>
      </c>
      <c r="C88" s="26" t="s">
        <v>14</v>
      </c>
      <c r="D88" s="27">
        <f>'[1]Калькуляц N 19'!F28</f>
        <v>116.36881600319998</v>
      </c>
      <c r="G88" s="97"/>
      <c r="H88" s="94"/>
      <c r="I88" s="101"/>
      <c r="J88" s="96"/>
      <c r="K88" s="85"/>
      <c r="L88" s="85"/>
      <c r="M88" s="85"/>
    </row>
    <row r="89" spans="1:13" ht="24" customHeight="1" x14ac:dyDescent="0.2">
      <c r="A89" s="24" t="s">
        <v>112</v>
      </c>
      <c r="B89" s="25" t="s">
        <v>32</v>
      </c>
      <c r="C89" s="26" t="s">
        <v>14</v>
      </c>
      <c r="D89" s="33">
        <f>'[1]Калькуляц N 19'!G28</f>
        <v>100.90911317760001</v>
      </c>
      <c r="G89" s="97"/>
      <c r="H89" s="94"/>
      <c r="I89" s="101"/>
      <c r="J89" s="96"/>
      <c r="K89" s="85"/>
      <c r="L89" s="85"/>
      <c r="M89" s="85"/>
    </row>
    <row r="90" spans="1:13" ht="24" customHeight="1" x14ac:dyDescent="0.2">
      <c r="A90" s="21">
        <v>20</v>
      </c>
      <c r="B90" s="40" t="s">
        <v>113</v>
      </c>
      <c r="C90" s="23" t="s">
        <v>14</v>
      </c>
      <c r="D90" s="31">
        <f>'[1]Калькуляц N 20'!D28</f>
        <v>766.62609843600012</v>
      </c>
      <c r="G90" s="97"/>
      <c r="H90" s="94"/>
      <c r="I90" s="101"/>
      <c r="J90" s="96"/>
      <c r="K90" s="85"/>
      <c r="L90" s="85"/>
      <c r="M90" s="85"/>
    </row>
    <row r="91" spans="1:13" ht="24" customHeight="1" x14ac:dyDescent="0.2">
      <c r="A91" s="32" t="s">
        <v>114</v>
      </c>
      <c r="B91" s="25" t="s">
        <v>16</v>
      </c>
      <c r="C91" s="26" t="s">
        <v>14</v>
      </c>
      <c r="D91" s="27">
        <f>'[1]Калькуляц N 20'!E28</f>
        <v>72.764347069600007</v>
      </c>
      <c r="G91" s="97"/>
      <c r="H91" s="94"/>
      <c r="I91" s="101"/>
      <c r="J91" s="96"/>
      <c r="K91" s="85"/>
      <c r="L91" s="85"/>
      <c r="M91" s="85"/>
    </row>
    <row r="92" spans="1:13" ht="24" customHeight="1" x14ac:dyDescent="0.2">
      <c r="A92" s="32" t="s">
        <v>115</v>
      </c>
      <c r="B92" s="25" t="s">
        <v>71</v>
      </c>
      <c r="C92" s="26" t="s">
        <v>14</v>
      </c>
      <c r="D92" s="27">
        <f>'[1]Калькуляц N 20'!F28</f>
        <v>116.36881600319998</v>
      </c>
      <c r="G92" s="97"/>
      <c r="H92" s="94"/>
      <c r="I92" s="101"/>
      <c r="J92" s="96"/>
      <c r="K92" s="85"/>
      <c r="L92" s="85"/>
      <c r="M92" s="85"/>
    </row>
    <row r="93" spans="1:13" ht="24" customHeight="1" x14ac:dyDescent="0.2">
      <c r="A93" s="24" t="s">
        <v>116</v>
      </c>
      <c r="B93" s="25" t="s">
        <v>32</v>
      </c>
      <c r="C93" s="26" t="s">
        <v>14</v>
      </c>
      <c r="D93" s="33">
        <f>'[1]Калькуляц N 20'!G28</f>
        <v>116.36881600319998</v>
      </c>
      <c r="G93" s="97"/>
      <c r="H93" s="94"/>
      <c r="I93" s="101"/>
      <c r="J93" s="96"/>
      <c r="K93" s="85"/>
      <c r="L93" s="85"/>
      <c r="M93" s="85"/>
    </row>
    <row r="94" spans="1:13" ht="21.75" customHeight="1" x14ac:dyDescent="0.2">
      <c r="A94" s="24" t="s">
        <v>117</v>
      </c>
      <c r="B94" s="25" t="s">
        <v>32</v>
      </c>
      <c r="C94" s="26" t="s">
        <v>14</v>
      </c>
      <c r="D94" s="33">
        <f>'[1]Калькуляц N 20'!H28</f>
        <v>461.13411936</v>
      </c>
      <c r="G94" s="88"/>
      <c r="H94" s="85"/>
      <c r="I94" s="86"/>
      <c r="J94" s="85"/>
      <c r="K94" s="85"/>
      <c r="L94" s="85"/>
      <c r="M94" s="85"/>
    </row>
    <row r="95" spans="1:13" ht="21.75" customHeight="1" x14ac:dyDescent="0.2">
      <c r="A95" s="21">
        <v>21</v>
      </c>
      <c r="B95" s="40" t="s">
        <v>118</v>
      </c>
      <c r="C95" s="23" t="s">
        <v>14</v>
      </c>
      <c r="D95" s="31">
        <f>'[1]Калькуляц N 21'!D28</f>
        <v>1193.7178019255998</v>
      </c>
      <c r="G95" s="88"/>
      <c r="H95" s="85"/>
      <c r="I95" s="86"/>
      <c r="J95" s="85"/>
      <c r="K95" s="85"/>
      <c r="L95" s="85"/>
      <c r="M95" s="85"/>
    </row>
    <row r="96" spans="1:13" ht="21.75" customHeight="1" x14ac:dyDescent="0.2">
      <c r="A96" s="32" t="s">
        <v>114</v>
      </c>
      <c r="B96" s="25" t="s">
        <v>16</v>
      </c>
      <c r="C96" s="26" t="s">
        <v>14</v>
      </c>
      <c r="D96" s="27">
        <f>'[1]Калькуляц N 21'!E28</f>
        <v>72.764347069600007</v>
      </c>
      <c r="G96" s="88"/>
      <c r="H96" s="85"/>
      <c r="I96" s="86"/>
      <c r="J96" s="85"/>
      <c r="K96" s="85"/>
      <c r="L96" s="85"/>
      <c r="M96" s="85"/>
    </row>
    <row r="97" spans="1:13" ht="21.75" customHeight="1" x14ac:dyDescent="0.2">
      <c r="A97" s="32" t="s">
        <v>115</v>
      </c>
      <c r="B97" s="25" t="s">
        <v>71</v>
      </c>
      <c r="C97" s="26" t="s">
        <v>14</v>
      </c>
      <c r="D97" s="27">
        <f>'[1]Калькуляц N 21'!F28</f>
        <v>116.36881600319998</v>
      </c>
      <c r="G97" s="88"/>
      <c r="H97" s="85"/>
      <c r="I97" s="86"/>
      <c r="J97" s="85"/>
      <c r="K97" s="85"/>
      <c r="L97" s="85"/>
      <c r="M97" s="85"/>
    </row>
    <row r="98" spans="1:13" ht="21.75" customHeight="1" x14ac:dyDescent="0.2">
      <c r="A98" s="24" t="s">
        <v>116</v>
      </c>
      <c r="B98" s="25" t="s">
        <v>32</v>
      </c>
      <c r="C98" s="26" t="s">
        <v>14</v>
      </c>
      <c r="D98" s="33">
        <f>'[1]Калькуляц N 21'!G28</f>
        <v>174.5532240048</v>
      </c>
      <c r="G98" s="88"/>
      <c r="H98" s="85"/>
      <c r="I98" s="86"/>
      <c r="J98" s="85"/>
      <c r="K98" s="85"/>
      <c r="L98" s="85"/>
      <c r="M98" s="85"/>
    </row>
    <row r="99" spans="1:13" ht="21.75" customHeight="1" x14ac:dyDescent="0.2">
      <c r="A99" s="24" t="s">
        <v>117</v>
      </c>
      <c r="B99" s="25" t="s">
        <v>32</v>
      </c>
      <c r="C99" s="26" t="s">
        <v>14</v>
      </c>
      <c r="D99" s="33">
        <f>'[1]Калькуляц N 21'!H28</f>
        <v>830.04141484800016</v>
      </c>
      <c r="G99" s="88"/>
      <c r="H99" s="85"/>
      <c r="I99" s="86"/>
      <c r="J99" s="85"/>
      <c r="K99" s="85"/>
      <c r="L99" s="85"/>
      <c r="M99" s="85"/>
    </row>
    <row r="100" spans="1:13" ht="17.25" customHeight="1" x14ac:dyDescent="0.2">
      <c r="A100" s="72" t="s">
        <v>119</v>
      </c>
      <c r="B100" s="72"/>
      <c r="C100" s="72"/>
      <c r="D100" s="72"/>
      <c r="G100" s="88"/>
      <c r="H100" s="85"/>
      <c r="I100" s="86"/>
      <c r="J100" s="85"/>
      <c r="K100" s="85"/>
      <c r="L100" s="85"/>
      <c r="M100" s="85"/>
    </row>
    <row r="101" spans="1:13" ht="10.5" customHeight="1" x14ac:dyDescent="0.2">
      <c r="A101" s="44"/>
      <c r="B101" s="45"/>
      <c r="C101" s="46"/>
      <c r="D101" s="47"/>
      <c r="G101" s="88"/>
      <c r="H101" s="85"/>
      <c r="I101" s="86"/>
      <c r="J101" s="85"/>
      <c r="K101" s="85"/>
      <c r="L101" s="85"/>
      <c r="M101" s="85"/>
    </row>
    <row r="102" spans="1:13" ht="25.5" customHeight="1" x14ac:dyDescent="0.2">
      <c r="A102" s="71" t="s">
        <v>120</v>
      </c>
      <c r="B102" s="71"/>
      <c r="C102" s="71"/>
      <c r="D102" s="71"/>
      <c r="E102" s="48"/>
      <c r="F102" s="48"/>
      <c r="G102" s="105"/>
      <c r="H102" s="85"/>
      <c r="I102" s="86"/>
      <c r="J102" s="85"/>
      <c r="K102" s="85"/>
      <c r="L102" s="85"/>
      <c r="M102" s="85"/>
    </row>
    <row r="103" spans="1:13" ht="15.75" customHeight="1" x14ac:dyDescent="0.2">
      <c r="A103" s="45"/>
      <c r="B103" s="45"/>
      <c r="C103" s="45"/>
      <c r="D103" s="45"/>
      <c r="E103" s="48"/>
      <c r="F103" s="48"/>
      <c r="G103" s="105"/>
      <c r="H103" s="85"/>
      <c r="I103" s="86"/>
      <c r="J103" s="85"/>
      <c r="K103" s="85"/>
      <c r="L103" s="85"/>
      <c r="M103" s="85"/>
    </row>
    <row r="104" spans="1:13" ht="25.5" hidden="1" customHeight="1" x14ac:dyDescent="0.2">
      <c r="A104" s="70"/>
      <c r="B104" s="70"/>
      <c r="C104" s="70"/>
      <c r="D104" s="70"/>
      <c r="E104" s="70"/>
      <c r="F104" s="70"/>
      <c r="G104" s="105"/>
      <c r="H104" s="85"/>
      <c r="I104" s="86"/>
      <c r="J104" s="85"/>
      <c r="K104" s="85"/>
      <c r="L104" s="85"/>
      <c r="M104" s="85"/>
    </row>
    <row r="105" spans="1:13" ht="9" customHeight="1" x14ac:dyDescent="0.2">
      <c r="A105" s="1"/>
      <c r="B105" s="50"/>
      <c r="C105" s="50"/>
      <c r="D105" s="50"/>
      <c r="G105" s="88"/>
      <c r="H105" s="85"/>
      <c r="I105" s="86"/>
      <c r="J105" s="85"/>
      <c r="K105" s="85"/>
      <c r="L105" s="85"/>
      <c r="M105" s="85"/>
    </row>
    <row r="106" spans="1:13" ht="22.5" customHeight="1" x14ac:dyDescent="0.2">
      <c r="A106" s="71" t="s">
        <v>121</v>
      </c>
      <c r="B106" s="71"/>
      <c r="C106" s="71"/>
      <c r="D106" s="71"/>
      <c r="E106" s="45"/>
      <c r="F106" s="45"/>
      <c r="G106" s="88"/>
      <c r="H106" s="85"/>
      <c r="I106" s="86"/>
      <c r="J106" s="85"/>
      <c r="K106" s="85"/>
      <c r="L106" s="85"/>
      <c r="M106" s="85"/>
    </row>
    <row r="107" spans="1:13" ht="11.25" customHeight="1" x14ac:dyDescent="0.2">
      <c r="A107" s="1"/>
      <c r="B107" s="50"/>
      <c r="C107" s="50"/>
      <c r="D107" s="50"/>
      <c r="E107" s="1"/>
      <c r="G107" s="88"/>
      <c r="H107" s="85"/>
      <c r="I107" s="86"/>
      <c r="J107" s="85"/>
      <c r="K107" s="85"/>
      <c r="L107" s="85"/>
      <c r="M107" s="85"/>
    </row>
    <row r="108" spans="1:13" ht="15.75" customHeight="1" x14ac:dyDescent="0.2">
      <c r="A108" t="s">
        <v>122</v>
      </c>
      <c r="B108" s="51"/>
      <c r="F108" s="52"/>
      <c r="G108" s="85"/>
      <c r="H108" s="85"/>
      <c r="I108" s="86"/>
      <c r="J108" s="85"/>
      <c r="K108" s="85"/>
      <c r="L108" s="85"/>
      <c r="M108" s="85"/>
    </row>
    <row r="109" spans="1:13" ht="17.25" customHeight="1" x14ac:dyDescent="0.2">
      <c r="A109" s="72" t="s">
        <v>123</v>
      </c>
      <c r="B109" s="72"/>
      <c r="C109" s="72"/>
      <c r="D109" s="72"/>
      <c r="F109" s="52"/>
      <c r="G109" s="85"/>
      <c r="H109" s="85"/>
      <c r="I109" s="86"/>
      <c r="J109" s="85"/>
      <c r="K109" s="85"/>
      <c r="L109" s="85"/>
      <c r="M109" s="85"/>
    </row>
    <row r="110" spans="1:13" ht="28.5" customHeight="1" x14ac:dyDescent="0.2">
      <c r="A110" s="73" t="s">
        <v>124</v>
      </c>
      <c r="B110" s="73"/>
      <c r="C110" s="73"/>
      <c r="D110" s="73"/>
      <c r="F110" s="52"/>
      <c r="G110" s="85"/>
      <c r="H110" s="85"/>
      <c r="I110" s="86"/>
      <c r="J110" s="85"/>
      <c r="K110" s="85"/>
      <c r="L110" s="85"/>
      <c r="M110" s="85"/>
    </row>
    <row r="111" spans="1:13" ht="46.5" customHeight="1" x14ac:dyDescent="0.2">
      <c r="A111" s="73" t="s">
        <v>125</v>
      </c>
      <c r="B111" s="73"/>
      <c r="C111" s="73"/>
      <c r="D111" s="73"/>
      <c r="F111" s="52"/>
      <c r="G111" s="85"/>
      <c r="H111" s="85"/>
      <c r="I111" s="86"/>
      <c r="J111" s="85"/>
      <c r="K111" s="85"/>
      <c r="L111" s="85"/>
      <c r="M111" s="85"/>
    </row>
    <row r="112" spans="1:13" ht="15.75" customHeight="1" x14ac:dyDescent="0.2">
      <c r="A112" t="s">
        <v>126</v>
      </c>
      <c r="B112" s="51"/>
      <c r="E112" s="48"/>
      <c r="G112" s="88"/>
      <c r="H112" s="85"/>
      <c r="I112" s="86"/>
      <c r="J112" s="85"/>
      <c r="K112" s="85"/>
      <c r="L112" s="85"/>
      <c r="M112" s="85"/>
    </row>
    <row r="113" spans="1:13" ht="26.25" customHeight="1" x14ac:dyDescent="0.2">
      <c r="A113" s="70"/>
      <c r="B113" s="70"/>
      <c r="C113" s="70"/>
      <c r="D113" s="70"/>
      <c r="E113" s="45"/>
      <c r="G113" s="88"/>
      <c r="H113" s="85"/>
      <c r="I113" s="86"/>
      <c r="J113" s="85"/>
      <c r="K113" s="85"/>
      <c r="L113" s="85"/>
      <c r="M113" s="85"/>
    </row>
    <row r="114" spans="1:13" ht="10.5" customHeight="1" x14ac:dyDescent="0.2">
      <c r="A114" s="49"/>
      <c r="B114" s="49"/>
      <c r="C114" s="49"/>
      <c r="D114" s="49"/>
      <c r="E114" s="45"/>
      <c r="G114" s="8"/>
    </row>
    <row r="115" spans="1:13" ht="16.5" customHeight="1" x14ac:dyDescent="0.2">
      <c r="A115" s="70"/>
      <c r="B115" s="70"/>
      <c r="C115" s="70"/>
      <c r="D115" s="70"/>
      <c r="E115" s="45"/>
      <c r="G115" s="8"/>
    </row>
    <row r="116" spans="1:13" ht="29.25" customHeight="1" x14ac:dyDescent="0.2">
      <c r="A116" s="1"/>
      <c r="B116" s="50"/>
      <c r="C116" s="50"/>
      <c r="D116" s="50"/>
      <c r="G116" s="8"/>
    </row>
    <row r="117" spans="1:13" x14ac:dyDescent="0.2">
      <c r="B117" s="53" t="s">
        <v>127</v>
      </c>
      <c r="C117" s="53"/>
      <c r="D117" s="53" t="s">
        <v>128</v>
      </c>
      <c r="G117" s="8"/>
    </row>
    <row r="118" spans="1:13" x14ac:dyDescent="0.2">
      <c r="B118" s="53"/>
      <c r="C118" s="53"/>
      <c r="D118" s="53"/>
      <c r="G118" s="8"/>
    </row>
    <row r="119" spans="1:13" x14ac:dyDescent="0.2">
      <c r="G119" s="54"/>
    </row>
    <row r="120" spans="1:13" x14ac:dyDescent="0.2">
      <c r="B120" s="55"/>
      <c r="E120" s="5"/>
      <c r="G120" s="8"/>
    </row>
    <row r="121" spans="1:13" x14ac:dyDescent="0.2">
      <c r="B121" s="55"/>
      <c r="E121" s="15"/>
      <c r="G121" s="8"/>
    </row>
    <row r="122" spans="1:13" ht="9" customHeight="1" x14ac:dyDescent="0.2">
      <c r="G122" s="54"/>
    </row>
    <row r="123" spans="1:13" hidden="1" x14ac:dyDescent="0.2"/>
    <row r="124" spans="1:13" hidden="1" x14ac:dyDescent="0.2">
      <c r="G124" s="8"/>
    </row>
    <row r="125" spans="1:13" hidden="1" x14ac:dyDescent="0.2">
      <c r="G125" s="54"/>
    </row>
    <row r="126" spans="1:13" hidden="1" x14ac:dyDescent="0.2"/>
    <row r="127" spans="1:13" hidden="1" x14ac:dyDescent="0.2">
      <c r="C127" s="53"/>
      <c r="D127" s="53"/>
      <c r="G127" s="8"/>
    </row>
    <row r="128" spans="1:13" hidden="1" x14ac:dyDescent="0.2">
      <c r="C128" s="53"/>
      <c r="D128" s="53"/>
    </row>
    <row r="129" spans="2:7" ht="15" hidden="1" x14ac:dyDescent="0.2">
      <c r="B129" s="4"/>
      <c r="C129" s="56"/>
      <c r="D129" s="56"/>
      <c r="F129" s="53"/>
      <c r="G129" s="54"/>
    </row>
    <row r="130" spans="2:7" hidden="1" x14ac:dyDescent="0.2">
      <c r="C130" s="53"/>
      <c r="D130" s="53"/>
    </row>
    <row r="131" spans="2:7" hidden="1" x14ac:dyDescent="0.2"/>
    <row r="132" spans="2:7" hidden="1" x14ac:dyDescent="0.2">
      <c r="B132" s="57"/>
    </row>
    <row r="133" spans="2:7" hidden="1" x14ac:dyDescent="0.2"/>
    <row r="134" spans="2:7" ht="14.25" hidden="1" customHeight="1" x14ac:dyDescent="0.2">
      <c r="B134" s="4"/>
      <c r="C134" s="4"/>
      <c r="D134" s="4"/>
      <c r="E134" s="5"/>
    </row>
    <row r="135" spans="2:7" ht="15" hidden="1" x14ac:dyDescent="0.2">
      <c r="B135" s="4"/>
      <c r="C135" s="4"/>
      <c r="D135" s="4"/>
      <c r="E135" s="5"/>
    </row>
    <row r="136" spans="2:7" hidden="1" x14ac:dyDescent="0.2">
      <c r="E136" s="6"/>
    </row>
    <row r="137" spans="2:7" hidden="1" x14ac:dyDescent="0.2">
      <c r="B137" s="58"/>
      <c r="C137" s="59"/>
      <c r="D137" s="59"/>
      <c r="E137" s="6"/>
    </row>
    <row r="138" spans="2:7" ht="0.75" hidden="1" customHeight="1" x14ac:dyDescent="0.2">
      <c r="B138" s="60"/>
      <c r="C138" s="60"/>
      <c r="D138" s="60"/>
    </row>
    <row r="139" spans="2:7" hidden="1" x14ac:dyDescent="0.2">
      <c r="B139" s="60"/>
      <c r="C139" s="60"/>
      <c r="D139" s="60"/>
      <c r="E139" s="15"/>
    </row>
    <row r="140" spans="2:7" hidden="1" x14ac:dyDescent="0.2">
      <c r="B140" s="60"/>
      <c r="C140" s="61"/>
      <c r="D140" s="61"/>
    </row>
    <row r="141" spans="2:7" hidden="1" x14ac:dyDescent="0.2">
      <c r="B141" s="60"/>
      <c r="C141" s="61"/>
      <c r="D141" s="61"/>
      <c r="E141" s="5"/>
    </row>
    <row r="142" spans="2:7" hidden="1" x14ac:dyDescent="0.2">
      <c r="B142" s="60"/>
      <c r="C142" s="61"/>
      <c r="D142" s="61"/>
    </row>
    <row r="143" spans="2:7" ht="13.5" hidden="1" thickBot="1" x14ac:dyDescent="0.25">
      <c r="B143" s="60"/>
      <c r="C143" s="62"/>
      <c r="D143" s="62"/>
    </row>
    <row r="144" spans="2:7" hidden="1" x14ac:dyDescent="0.2">
      <c r="B144" s="60"/>
      <c r="C144" s="61"/>
      <c r="D144" s="61"/>
    </row>
    <row r="145" spans="2:4" ht="0.75" hidden="1" customHeight="1" x14ac:dyDescent="0.2">
      <c r="B145" s="60"/>
      <c r="C145" s="60"/>
      <c r="D145" s="60"/>
    </row>
    <row r="146" spans="2:4" ht="12.75" hidden="1" customHeight="1" x14ac:dyDescent="0.2">
      <c r="B146" s="60"/>
      <c r="C146" s="60"/>
      <c r="D146" s="60"/>
    </row>
    <row r="147" spans="2:4" ht="12.75" hidden="1" customHeight="1" x14ac:dyDescent="0.2">
      <c r="B147" s="60"/>
      <c r="C147" s="60"/>
      <c r="D147" s="60"/>
    </row>
    <row r="148" spans="2:4" ht="12.75" hidden="1" customHeight="1" x14ac:dyDescent="0.2">
      <c r="B148" s="60"/>
      <c r="C148" s="60"/>
      <c r="D148" s="60"/>
    </row>
    <row r="149" spans="2:4" hidden="1" x14ac:dyDescent="0.2">
      <c r="B149" s="63"/>
      <c r="C149" s="60"/>
      <c r="D149" s="60"/>
    </row>
    <row r="150" spans="2:4" hidden="1" x14ac:dyDescent="0.2">
      <c r="B150" s="60"/>
      <c r="C150" s="64"/>
      <c r="D150" s="64"/>
    </row>
    <row r="151" spans="2:4" hidden="1" x14ac:dyDescent="0.2">
      <c r="B151" s="60"/>
      <c r="C151" s="60"/>
      <c r="D151" s="60"/>
    </row>
    <row r="152" spans="2:4" hidden="1" x14ac:dyDescent="0.2">
      <c r="B152" s="60"/>
      <c r="C152" s="61"/>
      <c r="D152" s="61"/>
    </row>
    <row r="153" spans="2:4" hidden="1" x14ac:dyDescent="0.2">
      <c r="B153" s="60"/>
      <c r="C153" s="60"/>
      <c r="D153" s="60"/>
    </row>
    <row r="154" spans="2:4" hidden="1" x14ac:dyDescent="0.2">
      <c r="B154" s="60"/>
      <c r="C154" s="61"/>
      <c r="D154" s="61"/>
    </row>
    <row r="155" spans="2:4" hidden="1" x14ac:dyDescent="0.2">
      <c r="B155" s="65"/>
      <c r="C155" s="60"/>
      <c r="D155" s="60"/>
    </row>
    <row r="156" spans="2:4" hidden="1" x14ac:dyDescent="0.2">
      <c r="B156" s="60"/>
      <c r="C156" s="66"/>
      <c r="D156" s="66"/>
    </row>
    <row r="157" spans="2:4" hidden="1" x14ac:dyDescent="0.2">
      <c r="B157" s="60"/>
      <c r="C157" s="66"/>
      <c r="D157" s="66"/>
    </row>
    <row r="158" spans="2:4" hidden="1" x14ac:dyDescent="0.2">
      <c r="B158" s="60"/>
      <c r="C158" s="66"/>
      <c r="D158" s="66"/>
    </row>
    <row r="159" spans="2:4" hidden="1" x14ac:dyDescent="0.2">
      <c r="B159" s="60"/>
      <c r="C159" s="66"/>
      <c r="D159" s="66"/>
    </row>
    <row r="160" spans="2:4" hidden="1" x14ac:dyDescent="0.2">
      <c r="B160" s="63"/>
      <c r="C160" s="66"/>
      <c r="D160" s="66"/>
    </row>
    <row r="161" spans="2:5" hidden="1" x14ac:dyDescent="0.2">
      <c r="B161" s="67"/>
      <c r="C161" s="68"/>
      <c r="D161" s="68"/>
    </row>
    <row r="162" spans="2:5" hidden="1" x14ac:dyDescent="0.2">
      <c r="B162" s="53"/>
      <c r="C162" s="69"/>
      <c r="D162" s="69"/>
    </row>
    <row r="163" spans="2:5" hidden="1" x14ac:dyDescent="0.2">
      <c r="B163" s="53"/>
    </row>
    <row r="164" spans="2:5" hidden="1" x14ac:dyDescent="0.2"/>
    <row r="165" spans="2:5" hidden="1" x14ac:dyDescent="0.2"/>
    <row r="167" spans="2:5" x14ac:dyDescent="0.2">
      <c r="B167" s="53"/>
      <c r="C167" s="53"/>
      <c r="D167" s="53"/>
    </row>
    <row r="169" spans="2:5" x14ac:dyDescent="0.2">
      <c r="E169" s="5"/>
    </row>
    <row r="170" spans="2:5" x14ac:dyDescent="0.2">
      <c r="E170" s="15"/>
    </row>
  </sheetData>
  <mergeCells count="19">
    <mergeCell ref="A102:D102"/>
    <mergeCell ref="C2:D2"/>
    <mergeCell ref="C6:D6"/>
    <mergeCell ref="C8:D8"/>
    <mergeCell ref="B10:D10"/>
    <mergeCell ref="B13:D13"/>
    <mergeCell ref="B14:D14"/>
    <mergeCell ref="A16:A17"/>
    <mergeCell ref="B16:B17"/>
    <mergeCell ref="C16:C17"/>
    <mergeCell ref="D16:D17"/>
    <mergeCell ref="A100:D100"/>
    <mergeCell ref="A115:D115"/>
    <mergeCell ref="A104:F104"/>
    <mergeCell ref="A106:D106"/>
    <mergeCell ref="A109:D109"/>
    <mergeCell ref="A110:D110"/>
    <mergeCell ref="A111:D111"/>
    <mergeCell ref="A113:D113"/>
  </mergeCells>
  <pageMargins left="0.78740157480314965" right="0.6692913385826772" top="0.78740157480314965" bottom="0.78740157480314965" header="0.51181102362204722" footer="0.51181102362204722"/>
  <pageSetup paperSize="9" scale="87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 Прейскурант цен N 7</vt:lpstr>
      <vt:lpstr>'  Прейскурант цен N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2026-04-03T12:45:18Z</cp:lastPrinted>
  <dcterms:created xsi:type="dcterms:W3CDTF">2026-04-03T12:40:28Z</dcterms:created>
  <dcterms:modified xsi:type="dcterms:W3CDTF">2026-04-03T12:47:50Z</dcterms:modified>
</cp:coreProperties>
</file>